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4295" yWindow="0" windowWidth="14610" windowHeight="11760" firstSheet="1" activeTab="2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0" l="1"/>
  <c r="C14" i="16" l="1"/>
  <c r="V13" i="16" l="1"/>
  <c r="V12" i="16"/>
  <c r="W12" i="16" s="1"/>
  <c r="V11" i="16"/>
  <c r="W11" i="16" s="1"/>
  <c r="V10" i="16"/>
  <c r="W10" i="16" s="1"/>
  <c r="V9" i="16"/>
  <c r="W9" i="16" s="1"/>
  <c r="T13" i="16"/>
  <c r="U13" i="16" s="1"/>
  <c r="T12" i="16"/>
  <c r="T11" i="16"/>
  <c r="T10" i="16"/>
  <c r="U10" i="16" s="1"/>
  <c r="T9" i="16"/>
  <c r="U9" i="16" s="1"/>
  <c r="R13" i="16"/>
  <c r="R12" i="16"/>
  <c r="R11" i="16"/>
  <c r="S11" i="16" s="1"/>
  <c r="R10" i="16"/>
  <c r="S10" i="16" s="1"/>
  <c r="R9" i="16"/>
  <c r="W13" i="16"/>
  <c r="U12" i="16"/>
  <c r="U11" i="16"/>
  <c r="S13" i="16"/>
  <c r="S12" i="16"/>
  <c r="S9" i="16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H17" i="13"/>
  <c r="I17" i="13"/>
  <c r="J17" i="13"/>
  <c r="K17" i="13"/>
  <c r="L17" i="13"/>
  <c r="M17" i="13"/>
  <c r="N17" i="13"/>
  <c r="O17" i="13"/>
  <c r="P17" i="13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AB18" i="11" s="1"/>
  <c r="D17" i="10"/>
  <c r="X18" i="10" s="1"/>
  <c r="R18" i="10" l="1"/>
  <c r="F18" i="10"/>
  <c r="K18" i="10"/>
  <c r="S18" i="10"/>
  <c r="V18" i="10"/>
  <c r="N18" i="10"/>
  <c r="J18" i="10"/>
  <c r="O18" i="10"/>
  <c r="W18" i="10"/>
  <c r="H18" i="10"/>
  <c r="T18" i="10"/>
  <c r="E18" i="10"/>
  <c r="D18" i="10"/>
  <c r="I18" i="10"/>
  <c r="M18" i="10"/>
  <c r="Q18" i="10"/>
  <c r="U18" i="10"/>
  <c r="Y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D17" i="15" l="1"/>
  <c r="Y18" i="15" s="1"/>
  <c r="B14" i="16"/>
  <c r="E14" i="16"/>
  <c r="D14" i="16"/>
  <c r="E17" i="11"/>
  <c r="F14" i="16"/>
  <c r="G14" i="16"/>
  <c r="H14" i="16"/>
  <c r="I14" i="16"/>
  <c r="J14" i="16"/>
  <c r="K14" i="16"/>
  <c r="L14" i="16"/>
  <c r="M14" i="16"/>
  <c r="N14" i="16"/>
  <c r="O14" i="16"/>
  <c r="P14" i="16"/>
  <c r="Q14" i="16"/>
  <c r="D17" i="13"/>
  <c r="E17" i="13"/>
  <c r="F17" i="13"/>
  <c r="G17" i="13"/>
  <c r="Q17" i="13"/>
  <c r="Q18" i="13" s="1"/>
  <c r="R17" i="13"/>
  <c r="S17" i="13"/>
  <c r="S18" i="13" s="1"/>
  <c r="T17" i="13"/>
  <c r="U17" i="13"/>
  <c r="U18" i="13" s="1"/>
  <c r="V17" i="13"/>
  <c r="AI17" i="13"/>
  <c r="AI18" i="13" s="1"/>
  <c r="AJ17" i="13"/>
  <c r="AK17" i="13"/>
  <c r="AK18" i="13" s="1"/>
  <c r="AL17" i="13"/>
  <c r="AM17" i="13"/>
  <c r="AM18" i="13" s="1"/>
  <c r="AN17" i="13"/>
  <c r="AK17" i="12"/>
  <c r="D17" i="12"/>
  <c r="E17" i="12"/>
  <c r="F17" i="12"/>
  <c r="G17" i="12"/>
  <c r="N17" i="12"/>
  <c r="N18" i="12" s="1"/>
  <c r="O17" i="12"/>
  <c r="P17" i="12"/>
  <c r="Q17" i="12"/>
  <c r="R17" i="12"/>
  <c r="R18" i="12" s="1"/>
  <c r="S17" i="12"/>
  <c r="AF17" i="12"/>
  <c r="AH17" i="12"/>
  <c r="AI17" i="12"/>
  <c r="AI18" i="12" s="1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AN18" i="13" l="1"/>
  <c r="AL18" i="13"/>
  <c r="AJ18" i="13"/>
  <c r="V18" i="13"/>
  <c r="T18" i="13"/>
  <c r="R18" i="13"/>
  <c r="T14" i="16"/>
  <c r="U14" i="16" s="1"/>
  <c r="AH18" i="12"/>
  <c r="Q18" i="12"/>
  <c r="AK18" i="12"/>
  <c r="M18" i="13"/>
  <c r="I18" i="13"/>
  <c r="AF18" i="13"/>
  <c r="AB18" i="13"/>
  <c r="X18" i="13"/>
  <c r="P18" i="13"/>
  <c r="L18" i="13"/>
  <c r="H18" i="13"/>
  <c r="AC18" i="13"/>
  <c r="AE18" i="13"/>
  <c r="AG18" i="13"/>
  <c r="N18" i="13"/>
  <c r="Y18" i="13"/>
  <c r="AA18" i="13"/>
  <c r="Z18" i="13"/>
  <c r="K18" i="13"/>
  <c r="J18" i="13"/>
  <c r="O18" i="13"/>
  <c r="AD18" i="13"/>
  <c r="W18" i="13"/>
  <c r="AH18" i="13"/>
  <c r="V14" i="16"/>
  <c r="W14" i="16" s="1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R14" i="16"/>
  <c r="S14" i="16" s="1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I15" i="16"/>
  <c r="F18" i="13"/>
  <c r="G18" i="13"/>
  <c r="D18" i="13"/>
  <c r="E18" i="13"/>
  <c r="F18" i="12"/>
  <c r="G18" i="12"/>
  <c r="D18" i="12"/>
  <c r="E18" i="12"/>
  <c r="G18" i="11"/>
  <c r="N15" i="16"/>
  <c r="J15" i="16"/>
  <c r="B15" i="16"/>
  <c r="F15" i="16"/>
  <c r="Q15" i="16"/>
  <c r="M15" i="16"/>
  <c r="E15" i="16"/>
  <c r="P15" i="16"/>
  <c r="C15" i="16"/>
  <c r="G15" i="16"/>
  <c r="K15" i="16"/>
  <c r="O15" i="16"/>
  <c r="D15" i="16"/>
  <c r="H15" i="16"/>
  <c r="L15" i="16"/>
  <c r="E18" i="11"/>
  <c r="D18" i="11"/>
  <c r="F18" i="11"/>
</calcChain>
</file>

<file path=xl/sharedStrings.xml><?xml version="1.0" encoding="utf-8"?>
<sst xmlns="http://schemas.openxmlformats.org/spreadsheetml/2006/main" count="312" uniqueCount="58">
  <si>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</si>
  <si>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</si>
  <si>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</si>
  <si>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</si>
  <si>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</si>
  <si>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</si>
  <si>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</si>
  <si>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</si>
  <si>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</si>
  <si>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</si>
  <si>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</si>
  <si>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</si>
  <si>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</si>
  <si>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</si>
  <si>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</si>
  <si>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</si>
  <si>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</si>
  <si>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</si>
  <si>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</si>
  <si>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</si>
  <si>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</si>
  <si>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</si>
  <si>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</si>
  <si>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</si>
  <si>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Қазақ тілі</t>
  </si>
  <si>
    <t>Сурет салу</t>
  </si>
  <si>
    <t>Жапсыру</t>
  </si>
  <si>
    <t>Құрастыру</t>
  </si>
  <si>
    <t>Сауат ашу негіздері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</si>
  <si>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</si>
  <si>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</si>
  <si>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</si>
  <si>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</si>
  <si>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</si>
  <si>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</si>
  <si>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</si>
  <si>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</si>
  <si>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</si>
  <si>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</si>
  <si>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</si>
  <si>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Мекен-жайы_______________________________________________________</t>
  </si>
  <si>
    <t>Мектепалды тобы</t>
  </si>
  <si>
    <t>БАРЛЫҒЫ</t>
  </si>
  <si>
    <t xml:space="preserve">Жас ерекшелік топтары </t>
  </si>
  <si>
    <t xml:space="preserve">Әдіскерінің аты-жөні Есенгелдиева Малика Жасузаковна </t>
  </si>
  <si>
    <t>МДҰ атауы ЖШС "Баласәби" бөбекжай балабақшасы</t>
  </si>
  <si>
    <t>Мекен-жайы Сарыағаш ауданы, Құркелес а/о, Ақниет ауылы, Абай көшесі 8</t>
  </si>
  <si>
    <t>Оқыту тілі қазақ тілі</t>
  </si>
  <si>
    <t>Әдіскерінің аты-жөні Есенгелдиева Малика Жасузаковна</t>
  </si>
  <si>
    <t>Ботақан</t>
  </si>
  <si>
    <t>Исманбетова А.</t>
  </si>
  <si>
    <t>Балапан</t>
  </si>
  <si>
    <t>Абдіохатова С.</t>
  </si>
  <si>
    <t>Мекен-жайы Сарыағаш ауданы, Құркелес а/о, Ақниет ауылы, Абай 8</t>
  </si>
  <si>
    <t>Ая</t>
  </si>
  <si>
    <t>Жанпеисова Э.</t>
  </si>
  <si>
    <t>Қошақан</t>
  </si>
  <si>
    <t>Есенгелдиева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</si>
</sst>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7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4" fontId="7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7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zoomScale="70" zoomScaleNormal="70" workbookViewId="0">
      <selection activeCell="I34" sqref="I34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 x14ac:dyDescent="0.25">
      <c r="B2" s="20" t="s">
        <v>38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8" t="s">
        <v>18</v>
      </c>
      <c r="Y2" s="38"/>
    </row>
    <row r="3" spans="1:25" ht="15.75" x14ac:dyDescent="0.25">
      <c r="A3" s="3"/>
      <c r="B3" s="39" t="s">
        <v>17</v>
      </c>
      <c r="C3" s="39"/>
      <c r="D3" s="39"/>
      <c r="E3" s="39"/>
      <c r="F3" s="39"/>
      <c r="G3" s="3"/>
      <c r="H3" s="3"/>
      <c r="I3" s="3"/>
      <c r="J3" s="3"/>
      <c r="K3" s="3"/>
      <c r="L3" s="39" t="s">
        <v>39</v>
      </c>
      <c r="M3" s="39"/>
      <c r="N3" s="39"/>
      <c r="O3" s="39"/>
      <c r="P3" s="39"/>
      <c r="Q3" s="39"/>
      <c r="R3" s="39"/>
      <c r="S3" s="3"/>
      <c r="T3" s="3"/>
      <c r="U3" s="3"/>
      <c r="V3" s="3"/>
      <c r="W3" s="3"/>
      <c r="X3" s="3"/>
      <c r="Y3" s="3"/>
    </row>
    <row r="4" spans="1:25" ht="15.75" x14ac:dyDescent="0.25">
      <c r="A4" s="3"/>
      <c r="B4" s="21"/>
      <c r="C4" s="21"/>
      <c r="D4" s="21"/>
      <c r="E4" s="21"/>
      <c r="F4" s="21"/>
      <c r="G4" s="3"/>
      <c r="H4" s="3"/>
      <c r="I4" s="3"/>
      <c r="J4" s="3"/>
      <c r="K4" s="3"/>
      <c r="L4" s="40" t="s">
        <v>23</v>
      </c>
      <c r="M4" s="40"/>
      <c r="N4" s="40"/>
      <c r="O4" s="40"/>
      <c r="P4" s="40"/>
      <c r="Q4" s="40"/>
      <c r="R4" s="40"/>
      <c r="S4" s="24"/>
      <c r="T4" s="21"/>
      <c r="U4" s="21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44" t="s">
        <v>0</v>
      </c>
      <c r="B7" s="42" t="s">
        <v>3</v>
      </c>
      <c r="C7" s="42" t="s">
        <v>4</v>
      </c>
      <c r="D7" s="42" t="s">
        <v>10</v>
      </c>
      <c r="E7" s="42" t="s">
        <v>5</v>
      </c>
      <c r="F7" s="42"/>
      <c r="G7" s="42"/>
      <c r="H7" s="42" t="s">
        <v>8</v>
      </c>
      <c r="I7" s="42"/>
      <c r="J7" s="42"/>
      <c r="K7" s="42"/>
      <c r="L7" s="42"/>
      <c r="M7" s="42"/>
      <c r="N7" s="42" t="s">
        <v>6</v>
      </c>
      <c r="O7" s="42"/>
      <c r="P7" s="42"/>
      <c r="Q7" s="42" t="s">
        <v>9</v>
      </c>
      <c r="R7" s="42"/>
      <c r="S7" s="42"/>
      <c r="T7" s="42"/>
      <c r="U7" s="42"/>
      <c r="V7" s="42"/>
      <c r="W7" s="42" t="s">
        <v>7</v>
      </c>
      <c r="X7" s="42"/>
      <c r="Y7" s="42"/>
    </row>
    <row r="8" spans="1:25" ht="14.25" customHeight="1" x14ac:dyDescent="0.25">
      <c r="A8" s="44"/>
      <c r="B8" s="42"/>
      <c r="C8" s="42"/>
      <c r="D8" s="42"/>
      <c r="E8" s="42" t="s">
        <v>14</v>
      </c>
      <c r="F8" s="42" t="s">
        <v>15</v>
      </c>
      <c r="G8" s="42" t="s">
        <v>16</v>
      </c>
      <c r="H8" s="42" t="s">
        <v>19</v>
      </c>
      <c r="I8" s="42"/>
      <c r="J8" s="42"/>
      <c r="K8" s="42" t="s">
        <v>20</v>
      </c>
      <c r="L8" s="42"/>
      <c r="M8" s="42"/>
      <c r="N8" s="42" t="s">
        <v>14</v>
      </c>
      <c r="O8" s="42" t="s">
        <v>15</v>
      </c>
      <c r="P8" s="42" t="s">
        <v>16</v>
      </c>
      <c r="Q8" s="42" t="s">
        <v>21</v>
      </c>
      <c r="R8" s="42"/>
      <c r="S8" s="42"/>
      <c r="T8" s="42" t="s">
        <v>22</v>
      </c>
      <c r="U8" s="42"/>
      <c r="V8" s="42"/>
      <c r="W8" s="1"/>
      <c r="X8" s="1"/>
      <c r="Y8" s="1"/>
    </row>
    <row r="9" spans="1:25" ht="128.25" customHeight="1" x14ac:dyDescent="0.25">
      <c r="A9" s="44"/>
      <c r="B9" s="42"/>
      <c r="C9" s="42"/>
      <c r="D9" s="42"/>
      <c r="E9" s="42"/>
      <c r="F9" s="42"/>
      <c r="G9" s="42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42"/>
      <c r="O9" s="42"/>
      <c r="P9" s="42"/>
      <c r="Q9" s="1" t="s">
        <v>14</v>
      </c>
      <c r="R9" s="1" t="s">
        <v>15</v>
      </c>
      <c r="S9" s="1" t="s">
        <v>16</v>
      </c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</row>
    <row r="10" spans="1:25" ht="15.75" x14ac:dyDescent="0.25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75" x14ac:dyDescent="0.25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 x14ac:dyDescent="0.25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 x14ac:dyDescent="0.25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 x14ac:dyDescent="0.25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x14ac:dyDescent="0.25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x14ac:dyDescent="0.25">
      <c r="A17" s="43" t="s">
        <v>1</v>
      </c>
      <c r="B17" s="43"/>
      <c r="C17" s="43"/>
      <c r="D17" s="23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.75" x14ac:dyDescent="0.25">
      <c r="A18" s="41" t="s">
        <v>11</v>
      </c>
      <c r="B18" s="41"/>
      <c r="C18" s="41"/>
      <c r="D18" s="30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P8:P9"/>
    <mergeCell ref="Q7:V7"/>
    <mergeCell ref="Q8:S8"/>
    <mergeCell ref="T8:V8"/>
    <mergeCell ref="E8:E9"/>
    <mergeCell ref="F8:F9"/>
    <mergeCell ref="G8:G9"/>
    <mergeCell ref="N8:N9"/>
    <mergeCell ref="O8:O9"/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8"/>
  <sheetViews>
    <sheetView zoomScale="70" zoomScaleNormal="70" workbookViewId="0">
      <selection activeCell="T24" sqref="T24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19" width="13.28515625" customWidth="1"/>
    <col min="20" max="20" width="12.42578125" customWidth="1"/>
    <col min="21" max="21" width="13" customWidth="1"/>
    <col min="22" max="23" width="12.42578125" customWidth="1"/>
    <col min="24" max="24" width="12.28515625" customWidth="1"/>
    <col min="25" max="25" width="12.5703125" customWidth="1"/>
  </cols>
  <sheetData>
    <row r="2" spans="1:25" ht="15.75" x14ac:dyDescent="0.25">
      <c r="B2" s="51" t="s">
        <v>37</v>
      </c>
      <c r="C2" s="51"/>
      <c r="D2" s="51"/>
      <c r="E2" s="51"/>
      <c r="F2" s="51"/>
      <c r="G2" s="51"/>
      <c r="H2" s="7"/>
      <c r="I2" s="7"/>
      <c r="J2" s="7"/>
      <c r="K2" s="2"/>
      <c r="L2" s="3" t="s">
        <v>45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8" t="s">
        <v>18</v>
      </c>
      <c r="Y2" s="38"/>
    </row>
    <row r="3" spans="1:25" ht="15.75" x14ac:dyDescent="0.25">
      <c r="A3" s="3"/>
      <c r="B3" s="39" t="s">
        <v>48</v>
      </c>
      <c r="C3" s="39"/>
      <c r="D3" s="39"/>
      <c r="E3" s="39"/>
      <c r="F3" s="39"/>
      <c r="G3" s="3"/>
      <c r="H3" s="3"/>
      <c r="I3" s="3"/>
      <c r="J3" s="3"/>
      <c r="K3" s="3"/>
      <c r="L3" s="39" t="s">
        <v>53</v>
      </c>
      <c r="M3" s="39"/>
      <c r="N3" s="39"/>
      <c r="O3" s="39"/>
      <c r="P3" s="39"/>
      <c r="Q3" s="39"/>
      <c r="R3" s="39"/>
      <c r="S3" s="19"/>
      <c r="T3" s="19"/>
      <c r="U3" s="19"/>
      <c r="V3" s="3"/>
      <c r="W3" s="3"/>
      <c r="X3" s="3"/>
      <c r="Y3" s="3"/>
    </row>
    <row r="4" spans="1:25" ht="15.75" x14ac:dyDescent="0.25">
      <c r="A4" s="3"/>
      <c r="G4" s="3"/>
      <c r="H4" s="3"/>
      <c r="I4" s="3"/>
      <c r="J4" s="3"/>
      <c r="K4" s="3"/>
      <c r="L4" s="40" t="s">
        <v>47</v>
      </c>
      <c r="M4" s="40"/>
      <c r="N4" s="40"/>
      <c r="O4" s="40"/>
      <c r="P4" s="40"/>
      <c r="Q4" s="40"/>
      <c r="R4" s="40"/>
      <c r="S4" s="22"/>
      <c r="T4" s="22"/>
      <c r="U4" s="22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44" t="s">
        <v>0</v>
      </c>
      <c r="B7" s="42" t="s">
        <v>3</v>
      </c>
      <c r="C7" s="42" t="s">
        <v>4</v>
      </c>
      <c r="D7" s="42" t="s">
        <v>10</v>
      </c>
      <c r="E7" s="42" t="s">
        <v>5</v>
      </c>
      <c r="F7" s="42"/>
      <c r="G7" s="42"/>
      <c r="H7" s="47" t="s">
        <v>8</v>
      </c>
      <c r="I7" s="48"/>
      <c r="J7" s="48"/>
      <c r="K7" s="48"/>
      <c r="L7" s="48"/>
      <c r="M7" s="49"/>
      <c r="N7" s="42" t="s">
        <v>6</v>
      </c>
      <c r="O7" s="42"/>
      <c r="P7" s="42"/>
      <c r="Q7" s="47" t="s">
        <v>9</v>
      </c>
      <c r="R7" s="48"/>
      <c r="S7" s="48"/>
      <c r="T7" s="48"/>
      <c r="U7" s="48"/>
      <c r="V7" s="49"/>
      <c r="W7" s="42" t="s">
        <v>7</v>
      </c>
      <c r="X7" s="42"/>
      <c r="Y7" s="42"/>
    </row>
    <row r="8" spans="1:25" ht="15.75" customHeight="1" x14ac:dyDescent="0.25">
      <c r="A8" s="44"/>
      <c r="B8" s="42"/>
      <c r="C8" s="42"/>
      <c r="D8" s="42"/>
      <c r="E8" s="45" t="s">
        <v>14</v>
      </c>
      <c r="F8" s="45" t="s">
        <v>15</v>
      </c>
      <c r="G8" s="45" t="s">
        <v>16</v>
      </c>
      <c r="H8" s="42" t="s">
        <v>19</v>
      </c>
      <c r="I8" s="42"/>
      <c r="J8" s="42"/>
      <c r="K8" s="42" t="s">
        <v>20</v>
      </c>
      <c r="L8" s="42"/>
      <c r="M8" s="42"/>
      <c r="N8" s="45" t="s">
        <v>14</v>
      </c>
      <c r="O8" s="45" t="s">
        <v>15</v>
      </c>
      <c r="P8" s="45" t="s">
        <v>16</v>
      </c>
      <c r="Q8" s="42" t="s">
        <v>21</v>
      </c>
      <c r="R8" s="42"/>
      <c r="S8" s="42"/>
      <c r="T8" s="42" t="s">
        <v>22</v>
      </c>
      <c r="U8" s="42"/>
      <c r="V8" s="42"/>
      <c r="W8" s="45" t="s">
        <v>14</v>
      </c>
      <c r="X8" s="45" t="s">
        <v>15</v>
      </c>
      <c r="Y8" s="45" t="s">
        <v>16</v>
      </c>
    </row>
    <row r="9" spans="1:25" ht="126.75" customHeight="1" x14ac:dyDescent="0.25">
      <c r="A9" s="44"/>
      <c r="B9" s="42"/>
      <c r="C9" s="42"/>
      <c r="D9" s="42"/>
      <c r="E9" s="46"/>
      <c r="F9" s="46"/>
      <c r="G9" s="46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46"/>
      <c r="O9" s="46"/>
      <c r="P9" s="46"/>
      <c r="Q9" s="1" t="s">
        <v>14</v>
      </c>
      <c r="R9" s="1" t="s">
        <v>15</v>
      </c>
      <c r="S9" s="1" t="s">
        <v>16</v>
      </c>
      <c r="T9" s="1" t="s">
        <v>14</v>
      </c>
      <c r="U9" s="1" t="s">
        <v>15</v>
      </c>
      <c r="V9" s="1" t="s">
        <v>16</v>
      </c>
      <c r="W9" s="46"/>
      <c r="X9" s="46"/>
      <c r="Y9" s="46"/>
    </row>
    <row r="10" spans="1:25" ht="15.75" x14ac:dyDescent="0.25">
      <c r="A10" s="5">
        <v>1</v>
      </c>
      <c r="B10" s="6" t="s">
        <v>51</v>
      </c>
      <c r="C10" s="6" t="s">
        <v>52</v>
      </c>
      <c r="D10" s="12">
        <v>23</v>
      </c>
      <c r="E10" s="12">
        <v>12.5</v>
      </c>
      <c r="F10" s="12">
        <v>7.75</v>
      </c>
      <c r="G10" s="12">
        <v>2.75</v>
      </c>
      <c r="H10" s="12">
        <v>8</v>
      </c>
      <c r="I10" s="12">
        <v>9</v>
      </c>
      <c r="J10" s="12">
        <v>6</v>
      </c>
      <c r="K10" s="12">
        <v>9</v>
      </c>
      <c r="L10" s="12">
        <v>9.25</v>
      </c>
      <c r="M10" s="12">
        <v>4.75</v>
      </c>
      <c r="N10" s="12">
        <v>9.5</v>
      </c>
      <c r="O10" s="12">
        <v>10.5</v>
      </c>
      <c r="P10" s="12">
        <v>3</v>
      </c>
      <c r="Q10" s="12">
        <v>11</v>
      </c>
      <c r="R10" s="12">
        <v>9.5</v>
      </c>
      <c r="S10" s="12">
        <v>2.5</v>
      </c>
      <c r="T10" s="12">
        <v>12.5</v>
      </c>
      <c r="U10" s="12">
        <v>7.75</v>
      </c>
      <c r="V10" s="12">
        <v>2.75</v>
      </c>
      <c r="W10" s="12">
        <v>13</v>
      </c>
      <c r="X10" s="12">
        <v>8</v>
      </c>
      <c r="Y10" s="12">
        <v>2</v>
      </c>
    </row>
    <row r="11" spans="1:25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15.75" x14ac:dyDescent="0.25">
      <c r="A17" s="54" t="s">
        <v>1</v>
      </c>
      <c r="B17" s="55"/>
      <c r="C17" s="56"/>
      <c r="D17" s="14">
        <f t="shared" ref="D17:Y17" si="0">SUM(D10:D16)</f>
        <v>23</v>
      </c>
      <c r="E17" s="12">
        <f t="shared" si="0"/>
        <v>12.5</v>
      </c>
      <c r="F17" s="12">
        <f t="shared" si="0"/>
        <v>7.75</v>
      </c>
      <c r="G17" s="12">
        <f t="shared" si="0"/>
        <v>2.75</v>
      </c>
      <c r="H17" s="12">
        <f t="shared" si="0"/>
        <v>8</v>
      </c>
      <c r="I17" s="12">
        <f t="shared" si="0"/>
        <v>9</v>
      </c>
      <c r="J17" s="12">
        <f t="shared" si="0"/>
        <v>6</v>
      </c>
      <c r="K17" s="12">
        <f t="shared" si="0"/>
        <v>9</v>
      </c>
      <c r="L17" s="12">
        <f t="shared" si="0"/>
        <v>9.25</v>
      </c>
      <c r="M17" s="12">
        <f t="shared" si="0"/>
        <v>4.75</v>
      </c>
      <c r="N17" s="12">
        <f t="shared" si="0"/>
        <v>9.5</v>
      </c>
      <c r="O17" s="12">
        <f t="shared" si="0"/>
        <v>10.5</v>
      </c>
      <c r="P17" s="12">
        <f t="shared" si="0"/>
        <v>3</v>
      </c>
      <c r="Q17" s="12">
        <f t="shared" si="0"/>
        <v>11</v>
      </c>
      <c r="R17" s="12">
        <f t="shared" si="0"/>
        <v>9.5</v>
      </c>
      <c r="S17" s="12">
        <f t="shared" si="0"/>
        <v>2.5</v>
      </c>
      <c r="T17" s="12">
        <f t="shared" si="0"/>
        <v>12.5</v>
      </c>
      <c r="U17" s="12">
        <f t="shared" si="0"/>
        <v>7.75</v>
      </c>
      <c r="V17" s="12">
        <f t="shared" si="0"/>
        <v>2.75</v>
      </c>
      <c r="W17" s="12">
        <f t="shared" si="0"/>
        <v>13</v>
      </c>
      <c r="X17" s="12">
        <f t="shared" si="0"/>
        <v>8</v>
      </c>
      <c r="Y17" s="12">
        <f t="shared" si="0"/>
        <v>2</v>
      </c>
    </row>
    <row r="18" spans="1:25" ht="17.25" customHeight="1" x14ac:dyDescent="0.25">
      <c r="A18" s="52" t="s">
        <v>11</v>
      </c>
      <c r="B18" s="53"/>
      <c r="C18" s="53"/>
      <c r="D18" s="29">
        <f>D17*100/D17</f>
        <v>100</v>
      </c>
      <c r="E18" s="37">
        <f>E17*100/D17</f>
        <v>54.347826086956523</v>
      </c>
      <c r="F18" s="37">
        <f>F17*100/D17</f>
        <v>33.695652173913047</v>
      </c>
      <c r="G18" s="37">
        <f>G17*100/D17</f>
        <v>11.956521739130435</v>
      </c>
      <c r="H18" s="37">
        <f>H17*100/D17</f>
        <v>34.782608695652172</v>
      </c>
      <c r="I18" s="37">
        <f>I17*100/D17</f>
        <v>39.130434782608695</v>
      </c>
      <c r="J18" s="37">
        <f>J17*100/D17</f>
        <v>26.086956521739129</v>
      </c>
      <c r="K18" s="37">
        <f>K17*100/D17</f>
        <v>39.130434782608695</v>
      </c>
      <c r="L18" s="37">
        <f>L17*100/D17</f>
        <v>40.217391304347828</v>
      </c>
      <c r="M18" s="37">
        <f>M17*100/D17</f>
        <v>20.652173913043477</v>
      </c>
      <c r="N18" s="37">
        <f>N17*100/D17</f>
        <v>41.304347826086953</v>
      </c>
      <c r="O18" s="37">
        <f>O17*100/D17</f>
        <v>45.652173913043477</v>
      </c>
      <c r="P18" s="73">
        <f>P17*100/D17</f>
        <v>13.043478260869565</v>
      </c>
      <c r="Q18" s="37">
        <f>Q17*100/D17</f>
        <v>47.826086956521742</v>
      </c>
      <c r="R18" s="37">
        <f>R17*100/D17</f>
        <v>41.304347826086953</v>
      </c>
      <c r="S18" s="37">
        <f>S17*100/D17</f>
        <v>10.869565217391305</v>
      </c>
      <c r="T18" s="37">
        <f>T17*100/D17</f>
        <v>54.347826086956523</v>
      </c>
      <c r="U18" s="37">
        <f>U17*100/D17</f>
        <v>33.695652173913047</v>
      </c>
      <c r="V18" s="37">
        <f>V17*100/D17</f>
        <v>11.956521739130435</v>
      </c>
      <c r="W18" s="37">
        <f>W17*100/D17</f>
        <v>56.521739130434781</v>
      </c>
      <c r="X18" s="37">
        <f>X17*100/D17</f>
        <v>34.782608695652172</v>
      </c>
      <c r="Y18" s="37">
        <f>Y17*100/D17</f>
        <v>8.695652173913043</v>
      </c>
    </row>
  </sheetData>
  <mergeCells count="29">
    <mergeCell ref="B2:G2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X2:Y2"/>
    <mergeCell ref="H8:J8"/>
    <mergeCell ref="K8:M8"/>
    <mergeCell ref="H7:M7"/>
    <mergeCell ref="Q8:S8"/>
    <mergeCell ref="T8:V8"/>
    <mergeCell ref="W8:W9"/>
    <mergeCell ref="X8:X9"/>
    <mergeCell ref="Y8:Y9"/>
    <mergeCell ref="B3:F3"/>
    <mergeCell ref="E8:E9"/>
    <mergeCell ref="F8:F9"/>
    <mergeCell ref="G8:G9"/>
    <mergeCell ref="Q7:V7"/>
    <mergeCell ref="L3:R3"/>
    <mergeCell ref="L4:R4"/>
    <mergeCell ref="N8:N9"/>
    <mergeCell ref="O8:O9"/>
    <mergeCell ref="P8:P9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tabSelected="1" topLeftCell="V1" zoomScale="80" zoomScaleNormal="80" workbookViewId="0">
      <selection activeCell="G18" sqref="G18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51" t="s">
        <v>36</v>
      </c>
      <c r="C2" s="51"/>
      <c r="D2" s="51"/>
      <c r="E2" s="51"/>
      <c r="F2" s="51"/>
      <c r="G2" s="7"/>
      <c r="H2" s="7"/>
      <c r="I2" s="7"/>
      <c r="J2" s="7"/>
      <c r="K2" s="7"/>
      <c r="L2" s="7"/>
      <c r="M2" s="7"/>
      <c r="N2" s="2"/>
      <c r="O2" s="3" t="s">
        <v>2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8" t="s">
        <v>18</v>
      </c>
      <c r="AK2" s="38"/>
    </row>
    <row r="3" spans="1:37" ht="15.75" x14ac:dyDescent="0.25">
      <c r="A3" s="3"/>
      <c r="B3" s="39" t="s">
        <v>48</v>
      </c>
      <c r="C3" s="39"/>
      <c r="D3" s="39"/>
      <c r="E3" s="39"/>
      <c r="F3" s="39"/>
      <c r="G3" s="3"/>
      <c r="H3" s="3"/>
      <c r="I3" s="3"/>
      <c r="J3" s="3"/>
      <c r="K3" s="3"/>
      <c r="L3" s="3"/>
      <c r="M3" s="3"/>
      <c r="N3" s="3"/>
      <c r="O3" s="39" t="s">
        <v>40</v>
      </c>
      <c r="P3" s="39"/>
      <c r="Q3" s="39"/>
      <c r="R3" s="39"/>
      <c r="S3" s="39"/>
      <c r="T3" s="39"/>
      <c r="U3" s="39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22" t="s">
        <v>23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4" t="s">
        <v>0</v>
      </c>
      <c r="B7" s="42" t="s">
        <v>3</v>
      </c>
      <c r="C7" s="42" t="s">
        <v>4</v>
      </c>
      <c r="D7" s="42" t="s">
        <v>10</v>
      </c>
      <c r="E7" s="42" t="s">
        <v>5</v>
      </c>
      <c r="F7" s="42"/>
      <c r="G7" s="42"/>
      <c r="H7" s="47" t="s">
        <v>8</v>
      </c>
      <c r="I7" s="48"/>
      <c r="J7" s="48"/>
      <c r="K7" s="48"/>
      <c r="L7" s="48"/>
      <c r="M7" s="48"/>
      <c r="N7" s="48"/>
      <c r="O7" s="48"/>
      <c r="P7" s="49"/>
      <c r="Q7" s="42" t="s">
        <v>6</v>
      </c>
      <c r="R7" s="42"/>
      <c r="S7" s="42"/>
      <c r="T7" s="47" t="s">
        <v>9</v>
      </c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9"/>
      <c r="AI7" s="42" t="s">
        <v>7</v>
      </c>
      <c r="AJ7" s="42"/>
      <c r="AK7" s="42"/>
    </row>
    <row r="8" spans="1:37" ht="15.75" customHeight="1" x14ac:dyDescent="0.25">
      <c r="A8" s="44"/>
      <c r="B8" s="42"/>
      <c r="C8" s="42"/>
      <c r="D8" s="42"/>
      <c r="E8" s="45" t="s">
        <v>14</v>
      </c>
      <c r="F8" s="45" t="s">
        <v>15</v>
      </c>
      <c r="G8" s="45" t="s">
        <v>16</v>
      </c>
      <c r="H8" s="61" t="s">
        <v>19</v>
      </c>
      <c r="I8" s="62"/>
      <c r="J8" s="62"/>
      <c r="K8" s="48" t="s">
        <v>20</v>
      </c>
      <c r="L8" s="48"/>
      <c r="M8" s="49"/>
      <c r="N8" s="58" t="s">
        <v>24</v>
      </c>
      <c r="O8" s="59"/>
      <c r="P8" s="60"/>
      <c r="Q8" s="45" t="s">
        <v>14</v>
      </c>
      <c r="R8" s="45" t="s">
        <v>15</v>
      </c>
      <c r="S8" s="45" t="s">
        <v>16</v>
      </c>
      <c r="T8" s="57" t="s">
        <v>25</v>
      </c>
      <c r="U8" s="57"/>
      <c r="V8" s="57"/>
      <c r="W8" s="57" t="s">
        <v>21</v>
      </c>
      <c r="X8" s="57"/>
      <c r="Y8" s="57"/>
      <c r="Z8" s="44" t="s">
        <v>26</v>
      </c>
      <c r="AA8" s="44"/>
      <c r="AB8" s="44"/>
      <c r="AC8" s="44" t="s">
        <v>27</v>
      </c>
      <c r="AD8" s="44"/>
      <c r="AE8" s="44"/>
      <c r="AF8" s="59" t="s">
        <v>22</v>
      </c>
      <c r="AG8" s="59"/>
      <c r="AH8" s="60"/>
      <c r="AI8" s="45" t="s">
        <v>14</v>
      </c>
      <c r="AJ8" s="45" t="s">
        <v>15</v>
      </c>
      <c r="AK8" s="45" t="s">
        <v>16</v>
      </c>
    </row>
    <row r="9" spans="1:37" ht="115.5" customHeight="1" x14ac:dyDescent="0.25">
      <c r="A9" s="44"/>
      <c r="B9" s="42"/>
      <c r="C9" s="42"/>
      <c r="D9" s="42"/>
      <c r="E9" s="46"/>
      <c r="F9" s="46"/>
      <c r="G9" s="46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46"/>
      <c r="R9" s="46"/>
      <c r="S9" s="46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46"/>
      <c r="AJ9" s="46"/>
      <c r="AK9" s="46"/>
    </row>
    <row r="10" spans="1:37" ht="15.75" x14ac:dyDescent="0.25">
      <c r="A10" s="5">
        <v>1</v>
      </c>
      <c r="B10" s="6" t="s">
        <v>54</v>
      </c>
      <c r="C10" s="6" t="s">
        <v>55</v>
      </c>
      <c r="D10" s="12">
        <v>25</v>
      </c>
      <c r="E10" s="12">
        <v>13.6</v>
      </c>
      <c r="F10" s="12">
        <v>8.8000000000000007</v>
      </c>
      <c r="G10" s="12">
        <v>2.6</v>
      </c>
      <c r="H10" s="12">
        <v>14.4</v>
      </c>
      <c r="I10" s="12">
        <v>9.1999999999999993</v>
      </c>
      <c r="J10" s="12">
        <v>1.4</v>
      </c>
      <c r="K10" s="12">
        <v>9.4</v>
      </c>
      <c r="L10" s="12">
        <v>12.2</v>
      </c>
      <c r="M10" s="12">
        <v>3.4</v>
      </c>
      <c r="N10" s="12">
        <v>11.4</v>
      </c>
      <c r="O10" s="12">
        <v>10.6</v>
      </c>
      <c r="P10" s="12">
        <v>3</v>
      </c>
      <c r="Q10" s="12">
        <v>13.6</v>
      </c>
      <c r="R10" s="12">
        <v>8.8000000000000007</v>
      </c>
      <c r="S10" s="12">
        <v>2.6</v>
      </c>
      <c r="T10" s="12">
        <v>13.6</v>
      </c>
      <c r="U10" s="12">
        <v>8.8000000000000007</v>
      </c>
      <c r="V10" s="12">
        <v>2.6</v>
      </c>
      <c r="W10" s="12">
        <v>14.4</v>
      </c>
      <c r="X10" s="12">
        <v>9.1999999999999993</v>
      </c>
      <c r="Y10" s="12">
        <v>1.4</v>
      </c>
      <c r="Z10" s="12">
        <v>13.6</v>
      </c>
      <c r="AA10" s="12">
        <v>8.8000000000000007</v>
      </c>
      <c r="AB10" s="12">
        <v>2.6</v>
      </c>
      <c r="AC10" s="12">
        <v>14.4</v>
      </c>
      <c r="AD10" s="12">
        <v>9.1999999999999993</v>
      </c>
      <c r="AE10" s="12">
        <v>1.4</v>
      </c>
      <c r="AF10" s="12">
        <v>13.6</v>
      </c>
      <c r="AG10" s="12">
        <v>8.8000000000000007</v>
      </c>
      <c r="AH10" s="12">
        <v>2.6</v>
      </c>
      <c r="AI10" s="12">
        <v>14.4</v>
      </c>
      <c r="AJ10" s="12">
        <v>9.1999999999999993</v>
      </c>
      <c r="AK10" s="12">
        <v>1.4</v>
      </c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54" t="s">
        <v>1</v>
      </c>
      <c r="B17" s="55"/>
      <c r="C17" s="56"/>
      <c r="D17" s="14">
        <f t="shared" ref="D17:AK17" si="0">SUM(D10:D16)</f>
        <v>25</v>
      </c>
      <c r="E17" s="12">
        <f t="shared" si="0"/>
        <v>13.6</v>
      </c>
      <c r="F17" s="12">
        <f t="shared" si="0"/>
        <v>8.8000000000000007</v>
      </c>
      <c r="G17" s="12">
        <f t="shared" si="0"/>
        <v>2.6</v>
      </c>
      <c r="H17" s="12">
        <f t="shared" si="0"/>
        <v>14.4</v>
      </c>
      <c r="I17" s="12">
        <f t="shared" si="0"/>
        <v>9.1999999999999993</v>
      </c>
      <c r="J17" s="12">
        <f t="shared" si="0"/>
        <v>1.4</v>
      </c>
      <c r="K17" s="12">
        <f t="shared" si="0"/>
        <v>9.4</v>
      </c>
      <c r="L17" s="12">
        <f t="shared" si="0"/>
        <v>12.2</v>
      </c>
      <c r="M17" s="12">
        <f t="shared" si="0"/>
        <v>3.4</v>
      </c>
      <c r="N17" s="12">
        <f t="shared" si="0"/>
        <v>11.4</v>
      </c>
      <c r="O17" s="12">
        <f t="shared" si="0"/>
        <v>10.6</v>
      </c>
      <c r="P17" s="12">
        <f t="shared" si="0"/>
        <v>3</v>
      </c>
      <c r="Q17" s="12">
        <f t="shared" si="0"/>
        <v>13.6</v>
      </c>
      <c r="R17" s="12">
        <f t="shared" si="0"/>
        <v>8.8000000000000007</v>
      </c>
      <c r="S17" s="12">
        <f t="shared" si="0"/>
        <v>2.6</v>
      </c>
      <c r="T17" s="12">
        <f t="shared" si="0"/>
        <v>13.6</v>
      </c>
      <c r="U17" s="12">
        <f t="shared" si="0"/>
        <v>8.8000000000000007</v>
      </c>
      <c r="V17" s="12">
        <f t="shared" si="0"/>
        <v>2.6</v>
      </c>
      <c r="W17" s="12">
        <f t="shared" si="0"/>
        <v>14.4</v>
      </c>
      <c r="X17" s="12">
        <f t="shared" si="0"/>
        <v>9.1999999999999993</v>
      </c>
      <c r="Y17" s="12">
        <f t="shared" si="0"/>
        <v>1.4</v>
      </c>
      <c r="Z17" s="12">
        <f t="shared" si="0"/>
        <v>13.6</v>
      </c>
      <c r="AA17" s="12">
        <f t="shared" si="0"/>
        <v>8.8000000000000007</v>
      </c>
      <c r="AB17" s="12">
        <f t="shared" si="0"/>
        <v>2.6</v>
      </c>
      <c r="AC17" s="12">
        <f t="shared" si="0"/>
        <v>14.4</v>
      </c>
      <c r="AD17" s="12">
        <f t="shared" si="0"/>
        <v>9.1999999999999993</v>
      </c>
      <c r="AE17" s="12">
        <f t="shared" si="0"/>
        <v>1.4</v>
      </c>
      <c r="AF17" s="12">
        <f t="shared" si="0"/>
        <v>13.6</v>
      </c>
      <c r="AG17" s="12">
        <f t="shared" si="0"/>
        <v>8.8000000000000007</v>
      </c>
      <c r="AH17" s="12">
        <f t="shared" si="0"/>
        <v>2.6</v>
      </c>
      <c r="AI17" s="12">
        <f t="shared" si="0"/>
        <v>14.4</v>
      </c>
      <c r="AJ17" s="12">
        <f t="shared" si="0"/>
        <v>9.1999999999999993</v>
      </c>
      <c r="AK17" s="12">
        <f t="shared" si="0"/>
        <v>1.4</v>
      </c>
    </row>
    <row r="18" spans="1:37" ht="18.75" customHeight="1" x14ac:dyDescent="0.25">
      <c r="A18" s="52" t="s">
        <v>11</v>
      </c>
      <c r="B18" s="53"/>
      <c r="C18" s="53"/>
      <c r="D18" s="17">
        <f>D17*100/D17</f>
        <v>100</v>
      </c>
      <c r="E18" s="36">
        <f>E17*100/D17</f>
        <v>54.4</v>
      </c>
      <c r="F18" s="36">
        <f>F17*100/D17</f>
        <v>35.200000000000003</v>
      </c>
      <c r="G18" s="36">
        <f>G17*100/D17</f>
        <v>10.4</v>
      </c>
      <c r="H18" s="36">
        <f>H17*100/D17</f>
        <v>57.6</v>
      </c>
      <c r="I18" s="36">
        <f>I17*100/D17</f>
        <v>36.799999999999997</v>
      </c>
      <c r="J18" s="36">
        <f>J17*100/D17</f>
        <v>5.6</v>
      </c>
      <c r="K18" s="36">
        <f>K17*100/D17</f>
        <v>37.6</v>
      </c>
      <c r="L18" s="36">
        <f>L17*100/D17</f>
        <v>48.8</v>
      </c>
      <c r="M18" s="36">
        <f>M17*100/D17</f>
        <v>13.6</v>
      </c>
      <c r="N18" s="13">
        <f>N17*100/D17</f>
        <v>45.6</v>
      </c>
      <c r="O18" s="13">
        <f>O17*100/D17</f>
        <v>42.4</v>
      </c>
      <c r="P18" s="13">
        <f>P17*100/D17</f>
        <v>12</v>
      </c>
      <c r="Q18" s="36">
        <f>Q17*100/D17</f>
        <v>54.4</v>
      </c>
      <c r="R18" s="36">
        <f>R17*100/D17</f>
        <v>35.200000000000003</v>
      </c>
      <c r="S18" s="36">
        <f>S17*100/D17</f>
        <v>10.4</v>
      </c>
      <c r="T18" s="36">
        <f>T17*100/D17</f>
        <v>54.4</v>
      </c>
      <c r="U18" s="36">
        <f>U17*100/D17</f>
        <v>35.200000000000003</v>
      </c>
      <c r="V18" s="36">
        <f>V17*100/D17</f>
        <v>10.4</v>
      </c>
      <c r="W18" s="36">
        <f>W17*100/D17</f>
        <v>57.6</v>
      </c>
      <c r="X18" s="36">
        <f>X17*100/D17</f>
        <v>36.799999999999997</v>
      </c>
      <c r="Y18" s="36">
        <f>Y17*100/D17</f>
        <v>5.6</v>
      </c>
      <c r="Z18" s="36">
        <f>Z17*100/D17</f>
        <v>54.4</v>
      </c>
      <c r="AA18" s="36">
        <f>AA17*100/D17</f>
        <v>35.200000000000003</v>
      </c>
      <c r="AB18" s="36">
        <f>AB17*100/D17</f>
        <v>10.4</v>
      </c>
      <c r="AC18" s="36">
        <f>AC17*100/D17</f>
        <v>57.6</v>
      </c>
      <c r="AD18" s="36">
        <f>AD17*100/D17</f>
        <v>36.799999999999997</v>
      </c>
      <c r="AE18" s="36">
        <f>AE17*100/D17</f>
        <v>5.6</v>
      </c>
      <c r="AF18" s="36">
        <f>AF17*100/D17</f>
        <v>54.4</v>
      </c>
      <c r="AG18" s="36">
        <f>AG17*100/D17</f>
        <v>35.200000000000003</v>
      </c>
      <c r="AH18" s="36">
        <f>AH17*100/D17</f>
        <v>10.4</v>
      </c>
      <c r="AI18" s="36">
        <f>AI17*100/D17</f>
        <v>57.6</v>
      </c>
      <c r="AJ18" s="36">
        <f>AJ17*100/D17</f>
        <v>36.799999999999997</v>
      </c>
      <c r="AK18" s="36">
        <f>AK17*100/D17</f>
        <v>5.6</v>
      </c>
    </row>
  </sheetData>
  <mergeCells count="32"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topLeftCell="H1" zoomScaleNormal="100" workbookViewId="0">
      <selection activeCell="O5" sqref="O5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51" t="s">
        <v>35</v>
      </c>
      <c r="C2" s="51"/>
      <c r="D2" s="51"/>
      <c r="E2" s="51"/>
      <c r="F2" s="51"/>
      <c r="G2" s="2"/>
      <c r="H2" s="2"/>
      <c r="I2" s="2"/>
      <c r="J2" s="2"/>
      <c r="K2" s="2"/>
      <c r="L2" s="2"/>
      <c r="M2" s="2"/>
      <c r="N2" s="2"/>
      <c r="O2" s="39" t="s">
        <v>45</v>
      </c>
      <c r="P2" s="39"/>
      <c r="Q2" s="39"/>
      <c r="R2" s="39"/>
      <c r="S2" s="39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8" t="s">
        <v>18</v>
      </c>
      <c r="AK2" s="38"/>
    </row>
    <row r="3" spans="1:37" ht="15.75" x14ac:dyDescent="0.25">
      <c r="A3" s="3"/>
      <c r="B3" s="39" t="s">
        <v>48</v>
      </c>
      <c r="C3" s="39"/>
      <c r="D3" s="39"/>
      <c r="E3" s="39"/>
      <c r="F3" s="39"/>
      <c r="G3" s="3"/>
      <c r="H3" s="3"/>
      <c r="I3" s="3"/>
      <c r="J3" s="3"/>
      <c r="K3" s="3"/>
      <c r="L3" s="3"/>
      <c r="M3" s="3"/>
      <c r="N3" s="3"/>
      <c r="O3" s="39" t="s">
        <v>53</v>
      </c>
      <c r="P3" s="39"/>
      <c r="Q3" s="39"/>
      <c r="R3" s="39"/>
      <c r="S3" s="39"/>
      <c r="T3" s="39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40" t="s">
        <v>47</v>
      </c>
      <c r="P4" s="40"/>
      <c r="Q4" s="40"/>
      <c r="R4" s="40"/>
      <c r="S4" s="40"/>
      <c r="T4" s="40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4" t="s">
        <v>0</v>
      </c>
      <c r="B7" s="42" t="s">
        <v>3</v>
      </c>
      <c r="C7" s="42" t="s">
        <v>4</v>
      </c>
      <c r="D7" s="42" t="s">
        <v>10</v>
      </c>
      <c r="E7" s="42" t="s">
        <v>5</v>
      </c>
      <c r="F7" s="42"/>
      <c r="G7" s="42"/>
      <c r="H7" s="47" t="s">
        <v>8</v>
      </c>
      <c r="I7" s="48"/>
      <c r="J7" s="48"/>
      <c r="K7" s="48"/>
      <c r="L7" s="48"/>
      <c r="M7" s="48"/>
      <c r="N7" s="48"/>
      <c r="O7" s="48"/>
      <c r="P7" s="49"/>
      <c r="Q7" s="42" t="s">
        <v>6</v>
      </c>
      <c r="R7" s="42"/>
      <c r="S7" s="42"/>
      <c r="T7" s="47" t="s">
        <v>9</v>
      </c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9"/>
      <c r="AI7" s="42" t="s">
        <v>7</v>
      </c>
      <c r="AJ7" s="42"/>
      <c r="AK7" s="42"/>
    </row>
    <row r="8" spans="1:37" ht="15.75" customHeight="1" x14ac:dyDescent="0.25">
      <c r="A8" s="44"/>
      <c r="B8" s="42"/>
      <c r="C8" s="42"/>
      <c r="D8" s="42"/>
      <c r="E8" s="45" t="s">
        <v>14</v>
      </c>
      <c r="F8" s="45" t="s">
        <v>15</v>
      </c>
      <c r="G8" s="45" t="s">
        <v>16</v>
      </c>
      <c r="H8" s="57" t="s">
        <v>19</v>
      </c>
      <c r="I8" s="57"/>
      <c r="J8" s="57"/>
      <c r="K8" s="42" t="s">
        <v>20</v>
      </c>
      <c r="L8" s="42"/>
      <c r="M8" s="42"/>
      <c r="N8" s="44" t="s">
        <v>24</v>
      </c>
      <c r="O8" s="44"/>
      <c r="P8" s="44"/>
      <c r="Q8" s="45" t="s">
        <v>14</v>
      </c>
      <c r="R8" s="45" t="s">
        <v>15</v>
      </c>
      <c r="S8" s="45" t="s">
        <v>16</v>
      </c>
      <c r="T8" s="57" t="s">
        <v>25</v>
      </c>
      <c r="U8" s="57"/>
      <c r="V8" s="57"/>
      <c r="W8" s="57" t="s">
        <v>21</v>
      </c>
      <c r="X8" s="57"/>
      <c r="Y8" s="57"/>
      <c r="Z8" s="44" t="s">
        <v>26</v>
      </c>
      <c r="AA8" s="44"/>
      <c r="AB8" s="44"/>
      <c r="AC8" s="44" t="s">
        <v>27</v>
      </c>
      <c r="AD8" s="44"/>
      <c r="AE8" s="44"/>
      <c r="AF8" s="59" t="s">
        <v>22</v>
      </c>
      <c r="AG8" s="59"/>
      <c r="AH8" s="60"/>
      <c r="AI8" s="45" t="s">
        <v>14</v>
      </c>
      <c r="AJ8" s="45" t="s">
        <v>15</v>
      </c>
      <c r="AK8" s="45" t="s">
        <v>16</v>
      </c>
    </row>
    <row r="9" spans="1:37" ht="114.75" customHeight="1" x14ac:dyDescent="0.25">
      <c r="A9" s="44"/>
      <c r="B9" s="42"/>
      <c r="C9" s="42"/>
      <c r="D9" s="42"/>
      <c r="E9" s="46"/>
      <c r="F9" s="46"/>
      <c r="G9" s="46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46"/>
      <c r="R9" s="46"/>
      <c r="S9" s="46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46"/>
      <c r="AJ9" s="46"/>
      <c r="AK9" s="46"/>
    </row>
    <row r="10" spans="1:37" ht="15.75" x14ac:dyDescent="0.25">
      <c r="A10" s="5">
        <v>1</v>
      </c>
      <c r="B10" s="6" t="s">
        <v>56</v>
      </c>
      <c r="C10" s="6" t="s">
        <v>57</v>
      </c>
      <c r="D10" s="12">
        <v>25</v>
      </c>
      <c r="E10" s="12">
        <v>13.5</v>
      </c>
      <c r="F10" s="12">
        <v>9.5</v>
      </c>
      <c r="G10" s="12">
        <v>2</v>
      </c>
      <c r="H10" s="12">
        <v>14</v>
      </c>
      <c r="I10" s="12">
        <v>9</v>
      </c>
      <c r="J10" s="12">
        <v>2</v>
      </c>
      <c r="K10" s="12">
        <v>15</v>
      </c>
      <c r="L10" s="12">
        <v>8</v>
      </c>
      <c r="M10" s="12">
        <v>2</v>
      </c>
      <c r="N10" s="12">
        <v>15</v>
      </c>
      <c r="O10" s="12">
        <v>8</v>
      </c>
      <c r="P10" s="12">
        <v>2</v>
      </c>
      <c r="Q10" s="12">
        <v>15</v>
      </c>
      <c r="R10" s="12">
        <v>8</v>
      </c>
      <c r="S10" s="12">
        <v>2</v>
      </c>
      <c r="T10" s="12">
        <v>13.5</v>
      </c>
      <c r="U10" s="12">
        <v>9.5</v>
      </c>
      <c r="V10" s="12">
        <v>2</v>
      </c>
      <c r="W10" s="12">
        <v>14</v>
      </c>
      <c r="X10" s="12">
        <v>9</v>
      </c>
      <c r="Y10" s="12">
        <v>2</v>
      </c>
      <c r="Z10" s="12">
        <v>16</v>
      </c>
      <c r="AA10" s="12">
        <v>7</v>
      </c>
      <c r="AB10" s="12">
        <v>2</v>
      </c>
      <c r="AC10" s="12">
        <v>15</v>
      </c>
      <c r="AD10" s="12">
        <v>8</v>
      </c>
      <c r="AE10" s="12">
        <v>2</v>
      </c>
      <c r="AF10" s="12">
        <v>13.5</v>
      </c>
      <c r="AG10" s="12">
        <v>9.5</v>
      </c>
      <c r="AH10" s="12">
        <v>2</v>
      </c>
      <c r="AI10" s="12">
        <v>9</v>
      </c>
      <c r="AJ10" s="12">
        <v>10</v>
      </c>
      <c r="AK10" s="12">
        <v>6</v>
      </c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54" t="s">
        <v>1</v>
      </c>
      <c r="B17" s="55"/>
      <c r="C17" s="56"/>
      <c r="D17" s="14">
        <f>SUM(D10:D16)</f>
        <v>25</v>
      </c>
      <c r="E17" s="12">
        <f>SUM(E10:E16)</f>
        <v>13.5</v>
      </c>
      <c r="F17" s="12">
        <f>SUM(F10:F16)</f>
        <v>9.5</v>
      </c>
      <c r="G17" s="12">
        <f>SUM(G10:G16)</f>
        <v>2</v>
      </c>
      <c r="H17" s="12">
        <f t="shared" ref="H17:M17" si="0">SUM(H10:H16)</f>
        <v>14</v>
      </c>
      <c r="I17" s="12">
        <f t="shared" si="0"/>
        <v>9</v>
      </c>
      <c r="J17" s="12">
        <f t="shared" si="0"/>
        <v>2</v>
      </c>
      <c r="K17" s="12">
        <f t="shared" si="0"/>
        <v>15</v>
      </c>
      <c r="L17" s="12">
        <f t="shared" si="0"/>
        <v>8</v>
      </c>
      <c r="M17" s="12">
        <f t="shared" si="0"/>
        <v>2</v>
      </c>
      <c r="N17" s="12">
        <f t="shared" ref="N17:S17" si="1">SUM(N10:N16)</f>
        <v>15</v>
      </c>
      <c r="O17" s="12">
        <f t="shared" si="1"/>
        <v>8</v>
      </c>
      <c r="P17" s="12">
        <f t="shared" si="1"/>
        <v>2</v>
      </c>
      <c r="Q17" s="12">
        <f t="shared" si="1"/>
        <v>15</v>
      </c>
      <c r="R17" s="12">
        <f t="shared" si="1"/>
        <v>8</v>
      </c>
      <c r="S17" s="12">
        <f t="shared" si="1"/>
        <v>2</v>
      </c>
      <c r="T17" s="12">
        <f t="shared" ref="T17:AE17" si="2">SUM(T10:T16)</f>
        <v>13.5</v>
      </c>
      <c r="U17" s="12">
        <f t="shared" si="2"/>
        <v>9.5</v>
      </c>
      <c r="V17" s="12">
        <f t="shared" si="2"/>
        <v>2</v>
      </c>
      <c r="W17" s="12">
        <f t="shared" si="2"/>
        <v>14</v>
      </c>
      <c r="X17" s="12">
        <f t="shared" si="2"/>
        <v>9</v>
      </c>
      <c r="Y17" s="12">
        <f t="shared" si="2"/>
        <v>2</v>
      </c>
      <c r="Z17" s="12">
        <f t="shared" si="2"/>
        <v>16</v>
      </c>
      <c r="AA17" s="12">
        <f t="shared" si="2"/>
        <v>7</v>
      </c>
      <c r="AB17" s="12">
        <f t="shared" si="2"/>
        <v>2</v>
      </c>
      <c r="AC17" s="12">
        <f t="shared" si="2"/>
        <v>15</v>
      </c>
      <c r="AD17" s="12">
        <f t="shared" si="2"/>
        <v>8</v>
      </c>
      <c r="AE17" s="12">
        <f t="shared" si="2"/>
        <v>2</v>
      </c>
      <c r="AF17" s="12">
        <f t="shared" ref="AF17:AK17" si="3">SUM(AF10:AF16)</f>
        <v>13.5</v>
      </c>
      <c r="AG17" s="12">
        <f t="shared" si="3"/>
        <v>9.5</v>
      </c>
      <c r="AH17" s="12">
        <f t="shared" si="3"/>
        <v>2</v>
      </c>
      <c r="AI17" s="12">
        <f t="shared" si="3"/>
        <v>9</v>
      </c>
      <c r="AJ17" s="12">
        <f t="shared" si="3"/>
        <v>10</v>
      </c>
      <c r="AK17" s="12">
        <f t="shared" si="3"/>
        <v>6</v>
      </c>
    </row>
    <row r="18" spans="1:37" ht="21.75" customHeight="1" x14ac:dyDescent="0.25">
      <c r="A18" s="41" t="s">
        <v>11</v>
      </c>
      <c r="B18" s="41"/>
      <c r="C18" s="41"/>
      <c r="D18" s="17">
        <f>D17*100/D17</f>
        <v>100</v>
      </c>
      <c r="E18" s="13">
        <f>E17*100/D17</f>
        <v>54</v>
      </c>
      <c r="F18" s="13">
        <f>F17*100/D17</f>
        <v>38</v>
      </c>
      <c r="G18" s="13">
        <f>G17*100/D17</f>
        <v>8</v>
      </c>
      <c r="H18" s="13">
        <f>H17*100/D17</f>
        <v>56</v>
      </c>
      <c r="I18" s="13">
        <f>I17*100/D17</f>
        <v>36</v>
      </c>
      <c r="J18" s="13">
        <f>J17*100/D17</f>
        <v>8</v>
      </c>
      <c r="K18" s="13">
        <f>K17*100/D17</f>
        <v>60</v>
      </c>
      <c r="L18" s="13">
        <f>L17*100/D17</f>
        <v>32</v>
      </c>
      <c r="M18" s="13">
        <f>M17*100/D17</f>
        <v>8</v>
      </c>
      <c r="N18" s="13">
        <f>N17*100/D17</f>
        <v>60</v>
      </c>
      <c r="O18" s="13">
        <f>O17*100/D17</f>
        <v>32</v>
      </c>
      <c r="P18" s="13">
        <f>P17*100/D17</f>
        <v>8</v>
      </c>
      <c r="Q18" s="13">
        <f>Q17*100/D17</f>
        <v>60</v>
      </c>
      <c r="R18" s="13">
        <f>R17*100/D17</f>
        <v>32</v>
      </c>
      <c r="S18" s="13">
        <f>S17*100/D17</f>
        <v>8</v>
      </c>
      <c r="T18" s="13">
        <f>T17*100/D17</f>
        <v>54</v>
      </c>
      <c r="U18" s="13">
        <f>U17*100/D17</f>
        <v>38</v>
      </c>
      <c r="V18" s="13">
        <f>V17*100/D17</f>
        <v>8</v>
      </c>
      <c r="W18" s="13">
        <f>W17*100/D17</f>
        <v>56</v>
      </c>
      <c r="X18" s="13">
        <f>X17*100/D17</f>
        <v>36</v>
      </c>
      <c r="Y18" s="13">
        <f>Y17*100/D17</f>
        <v>8</v>
      </c>
      <c r="Z18" s="13">
        <f>Z17*100/D17</f>
        <v>64</v>
      </c>
      <c r="AA18" s="13">
        <f>AA17*100/D17</f>
        <v>28</v>
      </c>
      <c r="AB18" s="13">
        <f>AB17*100/D17</f>
        <v>8</v>
      </c>
      <c r="AC18" s="13">
        <f>AC17*100/D17</f>
        <v>60</v>
      </c>
      <c r="AD18" s="13">
        <f>AD17*100/D17</f>
        <v>32</v>
      </c>
      <c r="AE18" s="13">
        <f>AE17*100/D17</f>
        <v>8</v>
      </c>
      <c r="AF18" s="13">
        <f>AF17*100/D17</f>
        <v>54</v>
      </c>
      <c r="AG18" s="13">
        <f>AG17*100/D17</f>
        <v>38</v>
      </c>
      <c r="AH18" s="13">
        <f>AH17*100/D17</f>
        <v>8</v>
      </c>
      <c r="AI18" s="13">
        <f>AI17*100/D17</f>
        <v>36</v>
      </c>
      <c r="AJ18" s="13">
        <f>AJ17*100/D17</f>
        <v>40</v>
      </c>
      <c r="AK18" s="13">
        <f>AK17*100/D17</f>
        <v>24</v>
      </c>
    </row>
  </sheetData>
  <mergeCells count="34">
    <mergeCell ref="AJ2:AK2"/>
    <mergeCell ref="AI8:AI9"/>
    <mergeCell ref="AJ8:AJ9"/>
    <mergeCell ref="AK8:AK9"/>
    <mergeCell ref="S8:S9"/>
    <mergeCell ref="O2:S2"/>
    <mergeCell ref="A7:A9"/>
    <mergeCell ref="B7:B9"/>
    <mergeCell ref="C7:C9"/>
    <mergeCell ref="D7:D9"/>
    <mergeCell ref="E7:G7"/>
    <mergeCell ref="Q7:S7"/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  <mergeCell ref="N8:P8"/>
    <mergeCell ref="T7:AH7"/>
    <mergeCell ref="Q8:Q9"/>
    <mergeCell ref="R8:R9"/>
    <mergeCell ref="T8:V8"/>
    <mergeCell ref="W8:Y8"/>
  </mergeCells>
  <pageMargins left="0.7" right="0.7" top="0.75" bottom="0.75" header="0.3" footer="0.3"/>
  <pageSetup paperSize="9" scale="10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8"/>
  <sheetViews>
    <sheetView zoomScale="70" zoomScaleNormal="70" workbookViewId="0">
      <selection activeCell="R5" sqref="R5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A2" s="7"/>
      <c r="B2" s="20" t="s">
        <v>34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9" t="s">
        <v>45</v>
      </c>
      <c r="S2" s="39"/>
      <c r="T2" s="39"/>
      <c r="U2" s="39"/>
      <c r="V2" s="39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8" t="s">
        <v>18</v>
      </c>
      <c r="AN2" s="38"/>
    </row>
    <row r="3" spans="1:40" ht="15.75" x14ac:dyDescent="0.25">
      <c r="A3" s="3"/>
      <c r="B3" s="39" t="s">
        <v>48</v>
      </c>
      <c r="C3" s="39"/>
      <c r="D3" s="39"/>
      <c r="E3" s="39"/>
      <c r="F3" s="39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9" t="s">
        <v>46</v>
      </c>
      <c r="S3" s="39"/>
      <c r="T3" s="39"/>
      <c r="U3" s="39"/>
      <c r="V3" s="39"/>
      <c r="W3" s="39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0" t="s">
        <v>47</v>
      </c>
      <c r="S4" s="40"/>
      <c r="T4" s="40"/>
      <c r="U4" s="40"/>
      <c r="V4" s="40"/>
      <c r="W4" s="40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44" t="s">
        <v>0</v>
      </c>
      <c r="B7" s="42" t="s">
        <v>3</v>
      </c>
      <c r="C7" s="42" t="s">
        <v>4</v>
      </c>
      <c r="D7" s="42" t="s">
        <v>10</v>
      </c>
      <c r="E7" s="42" t="s">
        <v>5</v>
      </c>
      <c r="F7" s="42"/>
      <c r="G7" s="42"/>
      <c r="H7" s="47" t="s">
        <v>8</v>
      </c>
      <c r="I7" s="48"/>
      <c r="J7" s="48"/>
      <c r="K7" s="48"/>
      <c r="L7" s="48"/>
      <c r="M7" s="48"/>
      <c r="N7" s="48"/>
      <c r="O7" s="48"/>
      <c r="P7" s="48"/>
      <c r="Q7" s="48"/>
      <c r="R7" s="48"/>
      <c r="S7" s="49"/>
      <c r="T7" s="42" t="s">
        <v>6</v>
      </c>
      <c r="U7" s="42"/>
      <c r="V7" s="42"/>
      <c r="W7" s="47" t="s">
        <v>9</v>
      </c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9"/>
      <c r="AL7" s="42" t="s">
        <v>7</v>
      </c>
      <c r="AM7" s="42"/>
      <c r="AN7" s="42"/>
    </row>
    <row r="8" spans="1:40" ht="15.75" customHeight="1" x14ac:dyDescent="0.25">
      <c r="A8" s="44"/>
      <c r="B8" s="42"/>
      <c r="C8" s="42"/>
      <c r="D8" s="42"/>
      <c r="E8" s="45" t="s">
        <v>14</v>
      </c>
      <c r="F8" s="45" t="s">
        <v>15</v>
      </c>
      <c r="G8" s="45" t="s">
        <v>16</v>
      </c>
      <c r="H8" s="69" t="s">
        <v>19</v>
      </c>
      <c r="I8" s="70"/>
      <c r="J8" s="71"/>
      <c r="K8" s="66" t="s">
        <v>20</v>
      </c>
      <c r="L8" s="67"/>
      <c r="M8" s="68"/>
      <c r="N8" s="63" t="s">
        <v>28</v>
      </c>
      <c r="O8" s="64"/>
      <c r="P8" s="65"/>
      <c r="Q8" s="58" t="s">
        <v>24</v>
      </c>
      <c r="R8" s="59"/>
      <c r="S8" s="60"/>
      <c r="T8" s="45" t="s">
        <v>14</v>
      </c>
      <c r="U8" s="45" t="s">
        <v>15</v>
      </c>
      <c r="V8" s="45" t="s">
        <v>16</v>
      </c>
      <c r="W8" s="57" t="s">
        <v>25</v>
      </c>
      <c r="X8" s="57"/>
      <c r="Y8" s="57"/>
      <c r="Z8" s="57" t="s">
        <v>21</v>
      </c>
      <c r="AA8" s="57"/>
      <c r="AB8" s="57"/>
      <c r="AC8" s="44" t="s">
        <v>26</v>
      </c>
      <c r="AD8" s="44"/>
      <c r="AE8" s="44"/>
      <c r="AF8" s="44" t="s">
        <v>27</v>
      </c>
      <c r="AG8" s="44"/>
      <c r="AH8" s="44"/>
      <c r="AI8" s="59" t="s">
        <v>22</v>
      </c>
      <c r="AJ8" s="59"/>
      <c r="AK8" s="60"/>
      <c r="AL8" s="45" t="s">
        <v>14</v>
      </c>
      <c r="AM8" s="45" t="s">
        <v>15</v>
      </c>
      <c r="AN8" s="45" t="s">
        <v>16</v>
      </c>
    </row>
    <row r="9" spans="1:40" ht="126.75" customHeight="1" x14ac:dyDescent="0.25">
      <c r="A9" s="44"/>
      <c r="B9" s="42"/>
      <c r="C9" s="42"/>
      <c r="D9" s="42"/>
      <c r="E9" s="46"/>
      <c r="F9" s="46"/>
      <c r="G9" s="46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1" t="s">
        <v>14</v>
      </c>
      <c r="R9" s="1" t="s">
        <v>15</v>
      </c>
      <c r="S9" s="1" t="s">
        <v>16</v>
      </c>
      <c r="T9" s="46"/>
      <c r="U9" s="46"/>
      <c r="V9" s="46"/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1" t="s">
        <v>14</v>
      </c>
      <c r="AJ9" s="1" t="s">
        <v>15</v>
      </c>
      <c r="AK9" s="1" t="s">
        <v>16</v>
      </c>
      <c r="AL9" s="46"/>
      <c r="AM9" s="46"/>
      <c r="AN9" s="46"/>
    </row>
    <row r="10" spans="1:40" ht="15.75" x14ac:dyDescent="0.25">
      <c r="A10" s="5">
        <v>1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</row>
    <row r="11" spans="1:40" ht="15.75" x14ac:dyDescent="0.25">
      <c r="A11" s="5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.75" x14ac:dyDescent="0.25">
      <c r="A12" s="5">
        <v>3</v>
      </c>
      <c r="B12" s="5" t="s">
        <v>49</v>
      </c>
      <c r="C12" s="5" t="s">
        <v>50</v>
      </c>
      <c r="D12" s="5">
        <v>25</v>
      </c>
      <c r="E12" s="5">
        <v>19</v>
      </c>
      <c r="F12" s="5">
        <v>6</v>
      </c>
      <c r="G12" s="5">
        <v>0</v>
      </c>
      <c r="H12" s="5">
        <v>17</v>
      </c>
      <c r="I12" s="5">
        <v>8</v>
      </c>
      <c r="J12" s="5">
        <v>0</v>
      </c>
      <c r="K12" s="32">
        <v>16.428570000000001</v>
      </c>
      <c r="L12" s="5">
        <v>7</v>
      </c>
      <c r="M12" s="32">
        <v>1.571429</v>
      </c>
      <c r="N12" s="32">
        <v>18.857140000000001</v>
      </c>
      <c r="O12" s="5">
        <v>5</v>
      </c>
      <c r="P12" s="32">
        <v>1.142857</v>
      </c>
      <c r="Q12" s="32">
        <v>18.571429999999999</v>
      </c>
      <c r="R12" s="32">
        <v>5.8571429999999998</v>
      </c>
      <c r="S12" s="31">
        <v>0.57142899999999996</v>
      </c>
      <c r="T12" s="5">
        <v>13</v>
      </c>
      <c r="U12" s="5">
        <v>10</v>
      </c>
      <c r="V12" s="5">
        <v>2</v>
      </c>
      <c r="W12" s="5">
        <v>14</v>
      </c>
      <c r="X12" s="5">
        <v>9</v>
      </c>
      <c r="Y12" s="5">
        <v>2</v>
      </c>
      <c r="Z12" s="32">
        <v>16.142859999999999</v>
      </c>
      <c r="AA12" s="5">
        <v>8</v>
      </c>
      <c r="AB12" s="32">
        <v>0.85714299999999999</v>
      </c>
      <c r="AC12" s="32">
        <v>18.285710000000002</v>
      </c>
      <c r="AD12" s="32">
        <v>5.7142860000000004</v>
      </c>
      <c r="AE12" s="5">
        <v>1</v>
      </c>
      <c r="AF12" s="32">
        <v>14.71429</v>
      </c>
      <c r="AG12" s="32">
        <v>9.2857140000000005</v>
      </c>
      <c r="AH12" s="5">
        <v>1</v>
      </c>
      <c r="AI12" s="32">
        <v>9.8571430000000007</v>
      </c>
      <c r="AJ12" s="32">
        <v>10.857139999999999</v>
      </c>
      <c r="AK12" s="32">
        <v>4.2857139999999996</v>
      </c>
      <c r="AL12" s="5">
        <v>10</v>
      </c>
      <c r="AM12" s="5">
        <v>11</v>
      </c>
      <c r="AN12" s="5">
        <v>4</v>
      </c>
    </row>
    <row r="13" spans="1:40" ht="15.75" x14ac:dyDescent="0.25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 x14ac:dyDescent="0.25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 x14ac:dyDescent="0.25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75" x14ac:dyDescent="0.25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75" x14ac:dyDescent="0.25">
      <c r="A17" s="54" t="s">
        <v>1</v>
      </c>
      <c r="B17" s="55"/>
      <c r="C17" s="56"/>
      <c r="D17" s="23">
        <f t="shared" ref="D17:AN17" si="0">SUM(D12:D16)</f>
        <v>25</v>
      </c>
      <c r="E17" s="5">
        <f t="shared" si="0"/>
        <v>19</v>
      </c>
      <c r="F17" s="5">
        <f t="shared" si="0"/>
        <v>6</v>
      </c>
      <c r="G17" s="5">
        <f t="shared" si="0"/>
        <v>0</v>
      </c>
      <c r="H17" s="5">
        <f t="shared" si="0"/>
        <v>17</v>
      </c>
      <c r="I17" s="5">
        <f t="shared" si="0"/>
        <v>8</v>
      </c>
      <c r="J17" s="5">
        <f t="shared" si="0"/>
        <v>0</v>
      </c>
      <c r="K17" s="32">
        <f t="shared" si="0"/>
        <v>16.428570000000001</v>
      </c>
      <c r="L17" s="5">
        <f t="shared" si="0"/>
        <v>7</v>
      </c>
      <c r="M17" s="32">
        <f t="shared" si="0"/>
        <v>1.571429</v>
      </c>
      <c r="N17" s="32">
        <f t="shared" si="0"/>
        <v>18.857140000000001</v>
      </c>
      <c r="O17" s="5">
        <f t="shared" si="0"/>
        <v>5</v>
      </c>
      <c r="P17" s="32">
        <f t="shared" si="0"/>
        <v>1.142857</v>
      </c>
      <c r="Q17" s="32">
        <f t="shared" si="0"/>
        <v>18.571429999999999</v>
      </c>
      <c r="R17" s="32">
        <f t="shared" si="0"/>
        <v>5.8571429999999998</v>
      </c>
      <c r="S17" s="31">
        <f t="shared" si="0"/>
        <v>0.57142899999999996</v>
      </c>
      <c r="T17" s="5">
        <f t="shared" si="0"/>
        <v>13</v>
      </c>
      <c r="U17" s="5">
        <f t="shared" si="0"/>
        <v>10</v>
      </c>
      <c r="V17" s="5">
        <f t="shared" si="0"/>
        <v>2</v>
      </c>
      <c r="W17" s="5">
        <f t="shared" si="0"/>
        <v>14</v>
      </c>
      <c r="X17" s="5">
        <f t="shared" si="0"/>
        <v>9</v>
      </c>
      <c r="Y17" s="5">
        <f t="shared" si="0"/>
        <v>2</v>
      </c>
      <c r="Z17" s="32">
        <f t="shared" si="0"/>
        <v>16.142859999999999</v>
      </c>
      <c r="AA17" s="5">
        <f t="shared" si="0"/>
        <v>8</v>
      </c>
      <c r="AB17" s="32">
        <f t="shared" si="0"/>
        <v>0.85714299999999999</v>
      </c>
      <c r="AC17" s="32">
        <f t="shared" si="0"/>
        <v>18.285710000000002</v>
      </c>
      <c r="AD17" s="32">
        <f t="shared" si="0"/>
        <v>5.7142860000000004</v>
      </c>
      <c r="AE17" s="5">
        <f t="shared" si="0"/>
        <v>1</v>
      </c>
      <c r="AF17" s="32">
        <f t="shared" si="0"/>
        <v>14.71429</v>
      </c>
      <c r="AG17" s="32">
        <f t="shared" si="0"/>
        <v>9.2857140000000005</v>
      </c>
      <c r="AH17" s="5">
        <f t="shared" si="0"/>
        <v>1</v>
      </c>
      <c r="AI17" s="32">
        <f t="shared" si="0"/>
        <v>9.8571430000000007</v>
      </c>
      <c r="AJ17" s="32">
        <f t="shared" si="0"/>
        <v>10.857139999999999</v>
      </c>
      <c r="AK17" s="32">
        <f t="shared" si="0"/>
        <v>4.2857139999999996</v>
      </c>
      <c r="AL17" s="5">
        <f t="shared" si="0"/>
        <v>10</v>
      </c>
      <c r="AM17" s="5">
        <f t="shared" si="0"/>
        <v>11</v>
      </c>
      <c r="AN17" s="5">
        <f t="shared" si="0"/>
        <v>4</v>
      </c>
    </row>
    <row r="18" spans="1:40" ht="18.75" customHeight="1" x14ac:dyDescent="0.25">
      <c r="A18" s="41" t="s">
        <v>11</v>
      </c>
      <c r="B18" s="41"/>
      <c r="C18" s="41"/>
      <c r="D18" s="11">
        <f>D17*100/D17</f>
        <v>100</v>
      </c>
      <c r="E18" s="5">
        <f>E17*100/D17</f>
        <v>76</v>
      </c>
      <c r="F18" s="5">
        <f>F17*100/D17</f>
        <v>24</v>
      </c>
      <c r="G18" s="5">
        <f>G17*100/D17</f>
        <v>0</v>
      </c>
      <c r="H18" s="5">
        <f>H17*100/D17</f>
        <v>68</v>
      </c>
      <c r="I18" s="5">
        <f>I17*100/D17</f>
        <v>32</v>
      </c>
      <c r="J18" s="5">
        <f>J17*100/D17</f>
        <v>0</v>
      </c>
      <c r="K18" s="32">
        <f>K17*100/D17</f>
        <v>65.714280000000002</v>
      </c>
      <c r="L18" s="5">
        <f>L17*100/D17</f>
        <v>28</v>
      </c>
      <c r="M18" s="32">
        <f>M17*100/D17</f>
        <v>6.2857159999999999</v>
      </c>
      <c r="N18" s="32">
        <f>N17*100/D17</f>
        <v>75.428560000000004</v>
      </c>
      <c r="O18" s="5">
        <f>O17*100/D17</f>
        <v>20</v>
      </c>
      <c r="P18" s="32">
        <f>P17*100/D17</f>
        <v>4.571428</v>
      </c>
      <c r="Q18" s="32">
        <f>Q17*100/D17</f>
        <v>74.285719999999998</v>
      </c>
      <c r="R18" s="32">
        <f>R17*100/D17</f>
        <v>23.428571999999999</v>
      </c>
      <c r="S18" s="32">
        <f>S17*100/D17</f>
        <v>2.2857159999999999</v>
      </c>
      <c r="T18" s="5">
        <f>T17*100/D17</f>
        <v>52</v>
      </c>
      <c r="U18" s="5">
        <f>U17*100/D17</f>
        <v>40</v>
      </c>
      <c r="V18" s="5">
        <f>V17*100/D17</f>
        <v>8</v>
      </c>
      <c r="W18" s="5">
        <f>W17*100/D17</f>
        <v>56</v>
      </c>
      <c r="X18" s="5">
        <f>X17*100/D17</f>
        <v>36</v>
      </c>
      <c r="Y18" s="5">
        <f>Y17*100/D17</f>
        <v>8</v>
      </c>
      <c r="Z18" s="32">
        <f>Z17*100/D17</f>
        <v>64.571439999999996</v>
      </c>
      <c r="AA18" s="5">
        <f>AA17*100/D17</f>
        <v>32</v>
      </c>
      <c r="AB18" s="32">
        <f>AB17*100/D17</f>
        <v>3.428572</v>
      </c>
      <c r="AC18" s="32">
        <f>AC17*100/D17</f>
        <v>73.142840000000007</v>
      </c>
      <c r="AD18" s="32">
        <f>AD17*100/D17</f>
        <v>22.857144000000002</v>
      </c>
      <c r="AE18" s="5">
        <f>AE17*100/D17</f>
        <v>4</v>
      </c>
      <c r="AF18" s="32">
        <f>AF17*100/D17</f>
        <v>58.85716</v>
      </c>
      <c r="AG18" s="32">
        <f>AG17*100/D17</f>
        <v>37.142856000000002</v>
      </c>
      <c r="AH18" s="5">
        <f>AH17*100/D17</f>
        <v>4</v>
      </c>
      <c r="AI18" s="31">
        <f>AI17*100/D17</f>
        <v>39.428572000000003</v>
      </c>
      <c r="AJ18" s="31">
        <f>AJ17*100/D17</f>
        <v>43.428559999999997</v>
      </c>
      <c r="AK18" s="31">
        <f>AK17*100/D17</f>
        <v>17.142855999999998</v>
      </c>
      <c r="AL18" s="5">
        <f>AL17*100/D17</f>
        <v>40</v>
      </c>
      <c r="AM18" s="5">
        <f>AM17*100/D17</f>
        <v>44</v>
      </c>
      <c r="AN18" s="5">
        <f>AN17*100/D17</f>
        <v>16</v>
      </c>
    </row>
  </sheetData>
  <mergeCells count="34"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  <mergeCell ref="H7:S7"/>
    <mergeCell ref="Q8:S8"/>
    <mergeCell ref="N8:P8"/>
    <mergeCell ref="K8:M8"/>
    <mergeCell ref="H8:J8"/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workbookViewId="0">
      <selection activeCell="L14" sqref="L14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72"/>
      <c r="O1" s="72"/>
      <c r="V1" s="38" t="s">
        <v>18</v>
      </c>
      <c r="W1" s="38"/>
    </row>
    <row r="2" spans="1:23" ht="15.75" x14ac:dyDescent="0.25">
      <c r="B2" s="7" t="s">
        <v>33</v>
      </c>
      <c r="C2" s="2"/>
      <c r="E2" s="2"/>
      <c r="F2" s="2"/>
      <c r="I2" s="39" t="s">
        <v>45</v>
      </c>
      <c r="J2" s="39"/>
      <c r="K2" s="39"/>
      <c r="L2" s="39"/>
      <c r="M2" s="39"/>
      <c r="N2" s="3"/>
      <c r="O2" s="3"/>
    </row>
    <row r="3" spans="1:23" ht="15.75" x14ac:dyDescent="0.25">
      <c r="A3" s="3"/>
      <c r="B3" s="50" t="s">
        <v>44</v>
      </c>
      <c r="C3" s="50"/>
      <c r="D3" s="50"/>
      <c r="E3" s="50"/>
      <c r="F3" s="50"/>
      <c r="G3" s="50"/>
      <c r="H3" s="2"/>
      <c r="I3" s="50" t="s">
        <v>46</v>
      </c>
      <c r="J3" s="50"/>
      <c r="K3" s="50"/>
      <c r="L3" s="50"/>
      <c r="M3" s="50"/>
      <c r="N3" s="50"/>
      <c r="O3" s="3"/>
      <c r="P3" s="3"/>
      <c r="Q3" s="3"/>
    </row>
    <row r="4" spans="1:23" ht="15.75" x14ac:dyDescent="0.25">
      <c r="C4" s="8"/>
      <c r="E4" s="3"/>
      <c r="F4" s="3"/>
      <c r="I4" s="40" t="s">
        <v>47</v>
      </c>
      <c r="J4" s="40"/>
      <c r="K4" s="40"/>
      <c r="L4" s="40"/>
      <c r="M4" s="40"/>
      <c r="N4" s="40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45" t="s">
        <v>43</v>
      </c>
      <c r="B7" s="42" t="s">
        <v>13</v>
      </c>
      <c r="C7" s="42" t="s">
        <v>5</v>
      </c>
      <c r="D7" s="42"/>
      <c r="E7" s="42"/>
      <c r="F7" s="42" t="s">
        <v>8</v>
      </c>
      <c r="G7" s="42"/>
      <c r="H7" s="42"/>
      <c r="I7" s="42" t="s">
        <v>6</v>
      </c>
      <c r="J7" s="42"/>
      <c r="K7" s="42"/>
      <c r="L7" s="42" t="s">
        <v>9</v>
      </c>
      <c r="M7" s="42"/>
      <c r="N7" s="42"/>
      <c r="O7" s="42" t="s">
        <v>7</v>
      </c>
      <c r="P7" s="42"/>
      <c r="Q7" s="42"/>
      <c r="R7" s="44" t="s">
        <v>42</v>
      </c>
      <c r="S7" s="44"/>
      <c r="T7" s="44"/>
      <c r="U7" s="44"/>
      <c r="V7" s="44"/>
      <c r="W7" s="44"/>
    </row>
    <row r="8" spans="1:23" ht="63" x14ac:dyDescent="0.25">
      <c r="A8" s="46"/>
      <c r="B8" s="42"/>
      <c r="C8" s="1" t="s">
        <v>14</v>
      </c>
      <c r="D8" s="1" t="s">
        <v>15</v>
      </c>
      <c r="E8" s="1" t="s">
        <v>16</v>
      </c>
      <c r="F8" s="1" t="s">
        <v>14</v>
      </c>
      <c r="G8" s="1" t="s">
        <v>15</v>
      </c>
      <c r="H8" s="1" t="s">
        <v>16</v>
      </c>
      <c r="I8" s="1" t="s">
        <v>14</v>
      </c>
      <c r="J8" s="1" t="s">
        <v>15</v>
      </c>
      <c r="K8" s="1" t="s">
        <v>16</v>
      </c>
      <c r="L8" s="1" t="s">
        <v>14</v>
      </c>
      <c r="M8" s="1" t="s">
        <v>15</v>
      </c>
      <c r="N8" s="1" t="s">
        <v>16</v>
      </c>
      <c r="O8" s="1" t="s">
        <v>14</v>
      </c>
      <c r="P8" s="1" t="s">
        <v>15</v>
      </c>
      <c r="Q8" s="1" t="s">
        <v>16</v>
      </c>
      <c r="R8" s="1" t="s">
        <v>14</v>
      </c>
      <c r="S8" s="1" t="s">
        <v>11</v>
      </c>
      <c r="T8" s="1" t="s">
        <v>15</v>
      </c>
      <c r="U8" s="26" t="s">
        <v>11</v>
      </c>
      <c r="V8" s="1" t="s">
        <v>16</v>
      </c>
      <c r="W8" s="1" t="s">
        <v>11</v>
      </c>
    </row>
    <row r="9" spans="1:23" ht="15.75" x14ac:dyDescent="0.25">
      <c r="A9" s="18" t="s">
        <v>29</v>
      </c>
      <c r="B9" s="12"/>
      <c r="C9" s="12"/>
      <c r="D9" s="12"/>
      <c r="E9" s="12"/>
      <c r="F9" s="1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>
        <f t="shared" ref="R9:R14" si="0">(C9+F9+I9+L9+O9)/5</f>
        <v>0</v>
      </c>
      <c r="S9" s="6" t="e">
        <f t="shared" ref="S9:S14" si="1">R9*100/B9</f>
        <v>#DIV/0!</v>
      </c>
      <c r="T9" s="5">
        <f t="shared" ref="T9:T14" si="2">(D9+G9+J9+M9+P9)/5</f>
        <v>0</v>
      </c>
      <c r="U9" s="6" t="e">
        <f t="shared" ref="U9:U14" si="3">T9*100/B9</f>
        <v>#DIV/0!</v>
      </c>
      <c r="V9" s="28">
        <f>(E9+H9+K9+N9+Q9)/5</f>
        <v>0</v>
      </c>
      <c r="W9" s="6" t="e">
        <f t="shared" ref="W9:W14" si="4">V9*100/B9</f>
        <v>#DIV/0!</v>
      </c>
    </row>
    <row r="10" spans="1:23" ht="15.75" x14ac:dyDescent="0.25">
      <c r="A10" s="18" t="s">
        <v>30</v>
      </c>
      <c r="B10" s="12">
        <v>23</v>
      </c>
      <c r="C10" s="12">
        <v>12.5</v>
      </c>
      <c r="D10" s="12">
        <v>7.75</v>
      </c>
      <c r="E10" s="12">
        <v>2.75</v>
      </c>
      <c r="F10" s="12">
        <v>8</v>
      </c>
      <c r="G10" s="12">
        <v>9</v>
      </c>
      <c r="H10" s="12">
        <v>6</v>
      </c>
      <c r="I10" s="12">
        <v>9.5</v>
      </c>
      <c r="J10" s="12">
        <v>10.5</v>
      </c>
      <c r="K10" s="12">
        <v>3</v>
      </c>
      <c r="L10" s="12">
        <v>9.9</v>
      </c>
      <c r="M10" s="12">
        <v>9.6</v>
      </c>
      <c r="N10" s="12">
        <v>3.5</v>
      </c>
      <c r="O10" s="12">
        <v>13</v>
      </c>
      <c r="P10" s="12">
        <v>8</v>
      </c>
      <c r="Q10" s="12">
        <v>2</v>
      </c>
      <c r="R10" s="5">
        <f t="shared" si="0"/>
        <v>10.58</v>
      </c>
      <c r="S10" s="6">
        <f t="shared" si="1"/>
        <v>46</v>
      </c>
      <c r="T10" s="5">
        <f t="shared" si="2"/>
        <v>8.9700000000000006</v>
      </c>
      <c r="U10" s="6">
        <f t="shared" si="3"/>
        <v>39.000000000000007</v>
      </c>
      <c r="V10" s="28">
        <f>(E10+H10+K10+N10+Q10)/5</f>
        <v>3.45</v>
      </c>
      <c r="W10" s="6">
        <f t="shared" si="4"/>
        <v>15</v>
      </c>
    </row>
    <row r="11" spans="1:23" ht="15.75" x14ac:dyDescent="0.25">
      <c r="A11" s="18" t="s">
        <v>31</v>
      </c>
      <c r="B11" s="12">
        <v>25</v>
      </c>
      <c r="C11" s="12">
        <v>13.6</v>
      </c>
      <c r="D11" s="12">
        <v>8.8000000000000007</v>
      </c>
      <c r="E11" s="12">
        <v>2.6</v>
      </c>
      <c r="F11" s="12">
        <v>14.4</v>
      </c>
      <c r="G11" s="12">
        <v>9.1999999999999993</v>
      </c>
      <c r="H11" s="12">
        <v>1.4</v>
      </c>
      <c r="I11" s="12">
        <v>13.6</v>
      </c>
      <c r="J11" s="12">
        <v>8.8000000000000007</v>
      </c>
      <c r="K11" s="12">
        <v>2.6</v>
      </c>
      <c r="L11" s="12">
        <v>13.92</v>
      </c>
      <c r="M11" s="12">
        <v>8.9600000000000009</v>
      </c>
      <c r="N11" s="12">
        <v>2.12</v>
      </c>
      <c r="O11" s="12">
        <v>14.4</v>
      </c>
      <c r="P11" s="12">
        <v>9.1999999999999993</v>
      </c>
      <c r="Q11" s="12">
        <v>1.4</v>
      </c>
      <c r="R11" s="32">
        <f t="shared" si="0"/>
        <v>13.984</v>
      </c>
      <c r="S11" s="33">
        <f t="shared" si="1"/>
        <v>55.936000000000007</v>
      </c>
      <c r="T11" s="32">
        <f t="shared" si="2"/>
        <v>8.9920000000000009</v>
      </c>
      <c r="U11" s="33">
        <f t="shared" si="3"/>
        <v>35.968000000000004</v>
      </c>
      <c r="V11" s="34">
        <f>(E11+H11+K11+N11+Q11)/5</f>
        <v>2.024</v>
      </c>
      <c r="W11" s="33">
        <f t="shared" si="4"/>
        <v>8.0960000000000001</v>
      </c>
    </row>
    <row r="12" spans="1:23" ht="15.75" x14ac:dyDescent="0.25">
      <c r="A12" s="18" t="s">
        <v>32</v>
      </c>
      <c r="B12" s="12">
        <v>25</v>
      </c>
      <c r="C12" s="12">
        <v>13.5</v>
      </c>
      <c r="D12" s="12">
        <v>9.5</v>
      </c>
      <c r="E12" s="12">
        <v>2</v>
      </c>
      <c r="F12" s="12">
        <v>14</v>
      </c>
      <c r="G12" s="12">
        <v>9</v>
      </c>
      <c r="H12" s="12">
        <v>2</v>
      </c>
      <c r="I12" s="12">
        <v>15</v>
      </c>
      <c r="J12" s="12">
        <v>8</v>
      </c>
      <c r="K12" s="12">
        <v>2</v>
      </c>
      <c r="L12" s="12">
        <v>14.4</v>
      </c>
      <c r="M12" s="12">
        <v>8.6</v>
      </c>
      <c r="N12" s="12">
        <v>2</v>
      </c>
      <c r="O12" s="12">
        <v>9</v>
      </c>
      <c r="P12" s="12">
        <v>10</v>
      </c>
      <c r="Q12" s="12">
        <v>6</v>
      </c>
      <c r="R12" s="32">
        <f t="shared" si="0"/>
        <v>13.180000000000001</v>
      </c>
      <c r="S12" s="33">
        <f t="shared" si="1"/>
        <v>52.720000000000006</v>
      </c>
      <c r="T12" s="32">
        <f t="shared" si="2"/>
        <v>9.02</v>
      </c>
      <c r="U12" s="33">
        <f t="shared" si="3"/>
        <v>36.08</v>
      </c>
      <c r="V12" s="28">
        <f>(E12+H12+K12+N12+Q12)/5</f>
        <v>2.8</v>
      </c>
      <c r="W12" s="6">
        <f t="shared" si="4"/>
        <v>11.2</v>
      </c>
    </row>
    <row r="13" spans="1:23" ht="15.75" x14ac:dyDescent="0.25">
      <c r="A13" s="18" t="s">
        <v>41</v>
      </c>
      <c r="B13" s="12">
        <v>25</v>
      </c>
      <c r="C13" s="12">
        <v>19</v>
      </c>
      <c r="D13" s="12">
        <v>6</v>
      </c>
      <c r="E13" s="12">
        <v>0</v>
      </c>
      <c r="F13" s="12">
        <v>17</v>
      </c>
      <c r="G13" s="12">
        <v>8</v>
      </c>
      <c r="H13" s="12">
        <v>0</v>
      </c>
      <c r="I13" s="12">
        <v>13</v>
      </c>
      <c r="J13" s="12">
        <v>10</v>
      </c>
      <c r="K13" s="12">
        <v>2</v>
      </c>
      <c r="L13" s="12">
        <v>14.6</v>
      </c>
      <c r="M13" s="12">
        <v>8.6</v>
      </c>
      <c r="N13" s="12">
        <v>1.8</v>
      </c>
      <c r="O13" s="12">
        <v>10</v>
      </c>
      <c r="P13" s="12">
        <v>11</v>
      </c>
      <c r="Q13" s="12">
        <v>4</v>
      </c>
      <c r="R13" s="32">
        <f t="shared" si="0"/>
        <v>14.719999999999999</v>
      </c>
      <c r="S13" s="33">
        <f t="shared" si="1"/>
        <v>58.88</v>
      </c>
      <c r="T13" s="32">
        <f t="shared" si="2"/>
        <v>8.7200000000000006</v>
      </c>
      <c r="U13" s="33">
        <f t="shared" si="3"/>
        <v>34.880000000000003</v>
      </c>
      <c r="V13" s="34">
        <f>(E13+H13+K13+N13+Q13)/5</f>
        <v>1.56</v>
      </c>
      <c r="W13" s="33">
        <f t="shared" si="4"/>
        <v>6.24</v>
      </c>
    </row>
    <row r="14" spans="1:23" ht="15.75" x14ac:dyDescent="0.25">
      <c r="A14" s="14" t="s">
        <v>1</v>
      </c>
      <c r="B14" s="14">
        <f t="shared" ref="B14" si="5">SUM(B8:B13)</f>
        <v>98</v>
      </c>
      <c r="C14" s="37">
        <f>SUM(C9:C13)</f>
        <v>58.6</v>
      </c>
      <c r="D14" s="37">
        <f t="shared" ref="D14" si="6">SUM(D9:D13)</f>
        <v>32.049999999999997</v>
      </c>
      <c r="E14" s="37">
        <f t="shared" ref="E14" si="7">SUM(E9:E13)</f>
        <v>7.35</v>
      </c>
      <c r="F14" s="12">
        <f t="shared" ref="F14:Q14" si="8">SUM(F9:F13)</f>
        <v>53.4</v>
      </c>
      <c r="G14" s="12">
        <f t="shared" si="8"/>
        <v>35.200000000000003</v>
      </c>
      <c r="H14" s="12">
        <f t="shared" si="8"/>
        <v>9.4</v>
      </c>
      <c r="I14" s="12">
        <f t="shared" si="8"/>
        <v>51.1</v>
      </c>
      <c r="J14" s="12">
        <f t="shared" si="8"/>
        <v>37.299999999999997</v>
      </c>
      <c r="K14" s="12">
        <f t="shared" si="8"/>
        <v>9.6</v>
      </c>
      <c r="L14" s="12">
        <f t="shared" si="8"/>
        <v>52.82</v>
      </c>
      <c r="M14" s="37">
        <f t="shared" si="8"/>
        <v>35.760000000000005</v>
      </c>
      <c r="N14" s="12">
        <f t="shared" si="8"/>
        <v>9.42</v>
      </c>
      <c r="O14" s="12">
        <f t="shared" si="8"/>
        <v>46.4</v>
      </c>
      <c r="P14" s="12">
        <f t="shared" si="8"/>
        <v>38.200000000000003</v>
      </c>
      <c r="Q14" s="12">
        <f t="shared" si="8"/>
        <v>13.4</v>
      </c>
      <c r="R14" s="32">
        <f t="shared" si="0"/>
        <v>52.463999999999999</v>
      </c>
      <c r="S14" s="33">
        <f t="shared" si="1"/>
        <v>53.534693877551014</v>
      </c>
      <c r="T14" s="35">
        <f t="shared" si="2"/>
        <v>35.701999999999998</v>
      </c>
      <c r="U14" s="33">
        <f t="shared" si="3"/>
        <v>36.430612244897958</v>
      </c>
      <c r="V14" s="34">
        <f>(E14+H14+K14+N14+Q14)/6</f>
        <v>8.1950000000000003</v>
      </c>
      <c r="W14" s="33">
        <f t="shared" si="4"/>
        <v>8.362244897959183</v>
      </c>
    </row>
    <row r="15" spans="1:23" ht="17.25" customHeight="1" x14ac:dyDescent="0.25">
      <c r="A15" s="27" t="s">
        <v>12</v>
      </c>
      <c r="B15" s="16">
        <f>B14*100/B14</f>
        <v>100</v>
      </c>
      <c r="C15" s="36">
        <f>C14*100/B14</f>
        <v>59.795918367346935</v>
      </c>
      <c r="D15" s="36">
        <f>D14*100/B14</f>
        <v>32.704081632653057</v>
      </c>
      <c r="E15" s="36">
        <f>E14*100/B14</f>
        <v>7.5</v>
      </c>
      <c r="F15" s="13">
        <f>F14*100/B14</f>
        <v>54.489795918367349</v>
      </c>
      <c r="G15" s="13">
        <f>G14*100/B14</f>
        <v>35.91836734693878</v>
      </c>
      <c r="H15" s="13">
        <f>H14*100/B14</f>
        <v>9.591836734693878</v>
      </c>
      <c r="I15" s="13">
        <f>I14*100/B14</f>
        <v>52.142857142857146</v>
      </c>
      <c r="J15" s="13">
        <f>J14*100/B14</f>
        <v>38.061224489795912</v>
      </c>
      <c r="K15" s="13">
        <f>K14*100/B14</f>
        <v>9.795918367346939</v>
      </c>
      <c r="L15" s="13">
        <f>L14*100/B14</f>
        <v>53.897959183673471</v>
      </c>
      <c r="M15" s="13">
        <f>M14*100/B14</f>
        <v>36.489795918367349</v>
      </c>
      <c r="N15" s="13">
        <f>N14*100/B14</f>
        <v>9.612244897959183</v>
      </c>
      <c r="O15" s="13">
        <f>O14*100/B14</f>
        <v>47.346938775510203</v>
      </c>
      <c r="P15" s="13">
        <f>P14*100/B14</f>
        <v>38.979591836734699</v>
      </c>
      <c r="Q15" s="13">
        <f>Q14*100/B14</f>
        <v>13.673469387755102</v>
      </c>
      <c r="R15" s="25"/>
      <c r="S15" s="25"/>
      <c r="T15" s="25"/>
      <c r="U15" s="25"/>
      <c r="V15" s="25"/>
      <c r="W15" s="25"/>
    </row>
    <row r="16" spans="1:23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10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2024-01-05T06:49:22Z</dcterms:modified>
</cp:coreProperties>
</file>